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255" yWindow="-60" windowWidth="20730" windowHeight="11760"/>
  </bookViews>
  <sheets>
    <sheet name="КПК1011080" sheetId="1" r:id="rId1"/>
  </sheets>
  <definedNames>
    <definedName name="_xlnm.Print_Area" localSheetId="0">КПК1011080!$A$1:$BQ$182</definedName>
  </definedNames>
  <calcPr calcId="145621"/>
</workbook>
</file>

<file path=xl/calcChain.xml><?xml version="1.0" encoding="utf-8"?>
<calcChain xmlns="http://schemas.openxmlformats.org/spreadsheetml/2006/main">
  <c r="AQ161" i="1" l="1"/>
  <c r="AQ158" i="1"/>
  <c r="AQ155" i="1"/>
  <c r="AQ153" i="1"/>
  <c r="AQ152" i="1"/>
  <c r="AQ151" i="1"/>
  <c r="AQ150" i="1"/>
  <c r="AQ149" i="1" s="1"/>
  <c r="AI149" i="1"/>
  <c r="AA149" i="1"/>
  <c r="AI51" i="1"/>
  <c r="AY49" i="1"/>
  <c r="AY48" i="1"/>
  <c r="AY47" i="1"/>
  <c r="AY46" i="1"/>
  <c r="AY44" i="1" s="1"/>
  <c r="AI44" i="1"/>
  <c r="S44" i="1"/>
  <c r="AI39" i="1"/>
  <c r="BN143" i="1"/>
  <c r="BI143" i="1"/>
  <c r="BD143" i="1"/>
  <c r="AZ143" i="1"/>
  <c r="BI142" i="1"/>
  <c r="BD142" i="1"/>
  <c r="AZ142" i="1"/>
  <c r="BN142" i="1" s="1"/>
  <c r="BI140" i="1"/>
  <c r="BD140" i="1"/>
  <c r="AZ140" i="1"/>
  <c r="BN140" i="1" s="1"/>
  <c r="BI139" i="1"/>
  <c r="BD139" i="1"/>
  <c r="AZ139" i="1"/>
  <c r="BN139" i="1" s="1"/>
  <c r="BI138" i="1"/>
  <c r="BD138" i="1"/>
  <c r="AZ138" i="1"/>
  <c r="BN138" i="1" s="1"/>
  <c r="BI137" i="1"/>
  <c r="BD137" i="1"/>
  <c r="AZ137" i="1"/>
  <c r="BN137" i="1" s="1"/>
  <c r="BI135" i="1"/>
  <c r="BD135" i="1"/>
  <c r="AZ135" i="1"/>
  <c r="BN135" i="1" s="1"/>
  <c r="BI134" i="1"/>
  <c r="BD134" i="1"/>
  <c r="AZ134" i="1"/>
  <c r="BN134" i="1" s="1"/>
  <c r="BI133" i="1"/>
  <c r="BD133" i="1"/>
  <c r="AZ133" i="1"/>
  <c r="BN133" i="1" s="1"/>
  <c r="BI132" i="1"/>
  <c r="BD132" i="1"/>
  <c r="AZ132" i="1"/>
  <c r="BN132" i="1" s="1"/>
  <c r="BI131" i="1"/>
  <c r="BD131" i="1"/>
  <c r="AZ131" i="1"/>
  <c r="BN131" i="1" s="1"/>
  <c r="BI129" i="1"/>
  <c r="BD129" i="1"/>
  <c r="AZ129" i="1"/>
  <c r="BN129" i="1" s="1"/>
  <c r="BI128" i="1"/>
  <c r="BD128" i="1"/>
  <c r="AZ128" i="1"/>
  <c r="BN128" i="1" s="1"/>
  <c r="BI127" i="1"/>
  <c r="BD127" i="1"/>
  <c r="AZ127" i="1"/>
  <c r="BN127" i="1" s="1"/>
  <c r="BI126" i="1"/>
  <c r="BD126" i="1"/>
  <c r="AZ126" i="1"/>
  <c r="BN126" i="1" s="1"/>
  <c r="BI125" i="1"/>
  <c r="BD125" i="1"/>
  <c r="AZ125" i="1"/>
  <c r="BN125" i="1" s="1"/>
  <c r="BI123" i="1"/>
  <c r="BD123" i="1"/>
  <c r="AZ123" i="1"/>
  <c r="BN123" i="1" s="1"/>
  <c r="BI121" i="1"/>
  <c r="BD121" i="1"/>
  <c r="AZ121" i="1"/>
  <c r="BN121" i="1" s="1"/>
  <c r="BI120" i="1"/>
  <c r="BD120" i="1"/>
  <c r="AZ120" i="1"/>
  <c r="BN120" i="1" s="1"/>
  <c r="BI119" i="1"/>
  <c r="BD119" i="1"/>
  <c r="AZ119" i="1"/>
  <c r="BN119" i="1" s="1"/>
  <c r="BI114" i="1"/>
  <c r="BD114" i="1"/>
  <c r="AZ114" i="1"/>
  <c r="AK114" i="1"/>
  <c r="BN114" i="1" s="1"/>
  <c r="BI113" i="1"/>
  <c r="BD113" i="1"/>
  <c r="AZ113" i="1"/>
  <c r="AK113" i="1"/>
  <c r="BN113" i="1" s="1"/>
  <c r="BH102" i="1"/>
  <c r="BC102" i="1"/>
  <c r="BH100" i="1"/>
  <c r="BC100" i="1"/>
  <c r="BH97" i="1"/>
  <c r="BC97" i="1"/>
  <c r="BH95" i="1"/>
  <c r="BC95" i="1"/>
  <c r="BH93" i="1"/>
  <c r="BC93" i="1"/>
  <c r="BH91" i="1"/>
  <c r="BC91" i="1"/>
  <c r="BH86" i="1"/>
  <c r="BC86" i="1"/>
  <c r="BH85" i="1"/>
  <c r="BC85" i="1"/>
  <c r="BH84" i="1"/>
  <c r="BC84" i="1"/>
  <c r="BH81" i="1"/>
  <c r="BC81" i="1"/>
  <c r="BH79" i="1"/>
  <c r="BC79" i="1"/>
  <c r="BH77" i="1"/>
  <c r="BC77" i="1"/>
  <c r="BH75" i="1"/>
  <c r="BC75" i="1"/>
  <c r="BH73" i="1"/>
  <c r="BC73" i="1"/>
  <c r="BH71" i="1"/>
  <c r="BC71" i="1"/>
  <c r="BH69" i="1"/>
  <c r="BC69" i="1"/>
  <c r="BH67" i="1"/>
  <c r="BC67" i="1"/>
  <c r="BH65" i="1"/>
  <c r="BC65" i="1"/>
  <c r="BI31" i="1"/>
  <c r="BN31" i="1" s="1"/>
  <c r="BD31" i="1"/>
  <c r="AZ31" i="1"/>
  <c r="AK31" i="1"/>
  <c r="BN30" i="1"/>
  <c r="BI30" i="1"/>
  <c r="BD30" i="1"/>
  <c r="AZ30" i="1"/>
  <c r="AK30" i="1"/>
</calcChain>
</file>

<file path=xl/sharedStrings.xml><?xml version="1.0" encoding="utf-8"?>
<sst xmlns="http://schemas.openxmlformats.org/spreadsheetml/2006/main" count="382" uniqueCount="191">
  <si>
    <t>Відхилення</t>
  </si>
  <si>
    <t>спеціальний фонд</t>
  </si>
  <si>
    <t>загальний фонд</t>
  </si>
  <si>
    <t>№ з/п</t>
  </si>
  <si>
    <t>Показники</t>
  </si>
  <si>
    <t>1.</t>
  </si>
  <si>
    <t>(підпис)</t>
  </si>
  <si>
    <t>ps2</t>
  </si>
  <si>
    <t>pz2</t>
  </si>
  <si>
    <t>pvz2</t>
  </si>
  <si>
    <t>pvs2</t>
  </si>
  <si>
    <t>npp</t>
  </si>
  <si>
    <t>name</t>
  </si>
  <si>
    <t>formula=RC[-10]+RC[-5]</t>
  </si>
  <si>
    <t>formula=RC[-16]-RC[-32]</t>
  </si>
  <si>
    <t>p5.6</t>
  </si>
  <si>
    <t>Затверджено у паспорті бюджетної програми</t>
  </si>
  <si>
    <t>усього</t>
  </si>
  <si>
    <t xml:space="preserve"> усього</t>
  </si>
  <si>
    <t>s2</t>
  </si>
  <si>
    <t>formula=RC[-14]-RC[-29]</t>
  </si>
  <si>
    <t>formula=RC[-15]-RC[-30]</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</si>
  <si>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</si>
  <si>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</si>
  <si>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</si>
  <si>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</si>
  <si>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</si>
  <si>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</si>
  <si>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</si>
  <si>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</si>
  <si>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</si>
  <si>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</si>
  <si>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(Власне ім’я, ПРІЗВИЩЕ)</t>
  </si>
  <si>
    <t>z1</t>
  </si>
  <si>
    <t>z2</t>
  </si>
  <si>
    <t xml:space="preserve">(пункт 4 розділу ІІІ із змінами, внесеними згідно з наказом Міністерства фінансів України від 12.01.2012р.№13)
</t>
  </si>
  <si>
    <t>4. Мета бюджетної програми</t>
  </si>
  <si>
    <t>5. Оцінка ефективності бюджетної програми за критеріями:</t>
  </si>
  <si>
    <t>План з урахуванням змін</t>
  </si>
  <si>
    <t>Виконано</t>
  </si>
  <si>
    <t>Залишок на початок року</t>
  </si>
  <si>
    <t>Х</t>
  </si>
  <si>
    <t>1.1</t>
  </si>
  <si>
    <t>власних надходжень</t>
  </si>
  <si>
    <t>Надходження</t>
  </si>
  <si>
    <t>2.1</t>
  </si>
  <si>
    <t>2.2</t>
  </si>
  <si>
    <t>2.3</t>
  </si>
  <si>
    <t>2.4</t>
  </si>
  <si>
    <t>власні надходження</t>
  </si>
  <si>
    <t>надходження позик</t>
  </si>
  <si>
    <t>повернення кредитів</t>
  </si>
  <si>
    <t>інші надходження</t>
  </si>
  <si>
    <t>Залишок на кінець року</t>
  </si>
  <si>
    <t>3.1</t>
  </si>
  <si>
    <t>3.2</t>
  </si>
  <si>
    <t>інших надходжень</t>
  </si>
  <si>
    <t>5.4 "Виконання показників бюджетної програми порівняно із показниками попереднього року":</t>
  </si>
  <si>
    <t>Попередній рік</t>
  </si>
  <si>
    <t>Звітний рік</t>
  </si>
  <si>
    <t>Відхилення (у відсотках)</t>
  </si>
  <si>
    <t>5.5."Виконання інвестиційних (проектів) програм":</t>
  </si>
  <si>
    <t>Код</t>
  </si>
  <si>
    <t>Загальний обсяг фінансування проекту (програми), всього</t>
  </si>
  <si>
    <t>План на звітний період з урахуванням змін</t>
  </si>
  <si>
    <t>Виконано за звітний період</t>
  </si>
  <si>
    <t>Виконано всього</t>
  </si>
  <si>
    <t>Залишок фінансування на майбутні періоди</t>
  </si>
  <si>
    <t>6=5-4</t>
  </si>
  <si>
    <t>8=3-7</t>
  </si>
  <si>
    <t>Надходження всього:</t>
  </si>
  <si>
    <t>Бюджет розвитку за джерелами</t>
  </si>
  <si>
    <t>Надходження із загального фонду бюджету до спеціального фонду (бюджету розвитку)</t>
  </si>
  <si>
    <t>Запозичення до бюджету</t>
  </si>
  <si>
    <t>Інші джерела</t>
  </si>
  <si>
    <t>Видатки бюджету розвитку всього:</t>
  </si>
  <si>
    <t>Всього за інвестиційними проектами</t>
  </si>
  <si>
    <t>Капітальні видатки з утримання бюджетних установ</t>
  </si>
  <si>
    <t>5.6."Наявність фінансових порушень за результатами контрольних заходів":</t>
  </si>
  <si>
    <t>5.7."Стан фінансової дисципліни":</t>
  </si>
  <si>
    <t>6. Узагальнений висновок щодо:</t>
  </si>
  <si>
    <t xml:space="preserve">    актуальності бюджетної програми </t>
  </si>
  <si>
    <t xml:space="preserve">    ефективності бюджетної програми</t>
  </si>
  <si>
    <t xml:space="preserve">    корисності бюджетної програми </t>
  </si>
  <si>
    <t xml:space="preserve">    довгострокових наслідків бюджетної програми </t>
  </si>
  <si>
    <t>5.1 "Виконання бюджетної програми за напрямами використання бюджетних коштів":</t>
  </si>
  <si>
    <t>5.2 "Виконання бюджетної програми за джерелами надходжень спеціального фонду":</t>
  </si>
  <si>
    <t>5.3."Виконання результативних показників бюджетної програми за напрямами використання бюджетних коштів" :</t>
  </si>
  <si>
    <t xml:space="preserve">            в т.ч</t>
  </si>
  <si>
    <t>p6.1</t>
  </si>
  <si>
    <t>s6.1</t>
  </si>
  <si>
    <t>s1</t>
  </si>
  <si>
    <t>s6.5</t>
  </si>
  <si>
    <t>p6.3</t>
  </si>
  <si>
    <t>s6.3</t>
  </si>
  <si>
    <t>p6.41</t>
  </si>
  <si>
    <t>s6.41</t>
  </si>
  <si>
    <t>p6.42</t>
  </si>
  <si>
    <t>s6.42</t>
  </si>
  <si>
    <t>r1</t>
  </si>
  <si>
    <t>p6.5</t>
  </si>
  <si>
    <t>1.2</t>
  </si>
  <si>
    <t>formula=RC[-40]-RC[-8]</t>
  </si>
  <si>
    <t>formula=RC[-8]-RC[-16]</t>
  </si>
  <si>
    <t>formula=IF(RC[-29]=0,0,RC[-14]/RC[-29]*100-100)</t>
  </si>
  <si>
    <t xml:space="preserve">           Оцінка відповідності фактичних результативних показників проведеним видаткам за напрямом використання бюджетних коштів, спрямованих на досягнення цих показників:</t>
  </si>
  <si>
    <t>ОЦІНКА ЕФЕКТИВНОСТІ БЮДЖЕТНОЇ ПРОГРАМИ</t>
  </si>
  <si>
    <t>Видатки (надані кредити)</t>
  </si>
  <si>
    <t>Забезпечення надання початкової музичної, хореографічної освіти,з  образотворчого мистецтва та художнього промислу</t>
  </si>
  <si>
    <t>C32:BQ32</t>
  </si>
  <si>
    <t>Пояснення щодо причин розбіжностей між фактичними та затвердженими результативними показниками: відхилення обсягів касових видатків від обсягів, затверджених у паспорті бюджетної програми по загальному фонду пояснюється залишком планових призначень на кінець звітного періоду (за рахунок  економії коштів на заробітну плату,  на комунальні послуги, підвищення кваліфікації, інші поточні видатки), по спеціальному фонду - було затверджено залишок коштів минулих періодів для придбання матеріалів для проведенняпоточного  ремонту  приміщення школи. Виконуючи умови Постанови № 590  від 09.06.2021 р. "Про затвердження Порядку виконання повноважень Державною казначейською службою в особливому режимі в умовах воєнного стану" кошти були використані раціонально та економно.</t>
  </si>
  <si>
    <t>C63:BQ63</t>
  </si>
  <si>
    <t>затрат</t>
  </si>
  <si>
    <t>кількість відділень (фортепіано, народні інструменти тощо)</t>
  </si>
  <si>
    <t>C66:BQ66</t>
  </si>
  <si>
    <t>Пояснення щодо причин розбіжностей між фактичними та затвердженими результативними показниками: Відхилення відсутнє</t>
  </si>
  <si>
    <t>кількість класів</t>
  </si>
  <si>
    <t>C68:BQ68</t>
  </si>
  <si>
    <t>Усього середньорічне число ставок/ штатних одиниць</t>
  </si>
  <si>
    <t>C70:BQ70</t>
  </si>
  <si>
    <t>Пояснення щодо причин розбіжностей між фактичними та затвердженими результативними показниками: Відхилення склались за рахунок вакансій педагогічних працівників.</t>
  </si>
  <si>
    <t>середнє число окладів педагогічного персоналу</t>
  </si>
  <si>
    <t>C72:BQ72</t>
  </si>
  <si>
    <t>середнє число обслуговуючого та технічного  персоналу</t>
  </si>
  <si>
    <t>C74:BQ74</t>
  </si>
  <si>
    <t>чоловіки</t>
  </si>
  <si>
    <t>C76:BQ76</t>
  </si>
  <si>
    <t>жінки</t>
  </si>
  <si>
    <t>C78:BQ78</t>
  </si>
  <si>
    <t>середнє число окладів керівних працівників</t>
  </si>
  <si>
    <t>C80:BQ80</t>
  </si>
  <si>
    <t>видатки на отримання освіти у мистецьких школах за рахунок загального фонду</t>
  </si>
  <si>
    <t>C82:BQ82</t>
  </si>
  <si>
    <t>Пояснення щодо причин розбіжностей між фактичними та затвердженими результативними показниками: Розбіжність між фактичними та затвердженими результативними показниками пояснюється по загальному фонду залишком планових призначень на кінець звітного періоду (за рахунок  економії коштів на заробітну плату,  на комунальні послуги, підвищення кваліфікації, інші поточні видатки), по спеціальному фонду - розбіжності виникли в результаті економного використання  коштів на придбання матеріалів для проведення робіт господарським способом.</t>
  </si>
  <si>
    <t>продукту</t>
  </si>
  <si>
    <t>середня  кількість учнів (хлопців/дівчат), які отримують  освіту у мистецькій школі</t>
  </si>
  <si>
    <t>середня  кількість учнів (хлопців/дівчат), які отримують  освіту у мистецькій школі (хлопчики)</t>
  </si>
  <si>
    <t>середня  кількість учнів (хлопців/дівчат), які отримують  освіту у мистецькій школі (дівчата)</t>
  </si>
  <si>
    <t>C87:BQ87</t>
  </si>
  <si>
    <t>Пояснення щодо причин розбіжностей між фактичними та затвердженими результативними показниками: Розбіжності відсутні</t>
  </si>
  <si>
    <t>C88:BQ88</t>
  </si>
  <si>
    <t>Пояснення щодо причин розбіжностей між фактичними та затвердженими результативними показниками: розбіжності відсутні</t>
  </si>
  <si>
    <t>C89:BQ89</t>
  </si>
  <si>
    <t>ефективності</t>
  </si>
  <si>
    <t>витрати на навчання одного учня, який отримує освіту у мистецьквй школі</t>
  </si>
  <si>
    <t>C92:BQ92</t>
  </si>
  <si>
    <t>хлопців</t>
  </si>
  <si>
    <t>C94:BQ94</t>
  </si>
  <si>
    <t>дівчат</t>
  </si>
  <si>
    <t>C96:BQ96</t>
  </si>
  <si>
    <t>кількість учнів на одну педагогічну ставку</t>
  </si>
  <si>
    <t>C98:BQ98</t>
  </si>
  <si>
    <t>якості</t>
  </si>
  <si>
    <t>кількість учнів, які завершили навчання за освітніми програмами початкової мистецької освіти у період, що передує поточному</t>
  </si>
  <si>
    <t>C101:BQ101</t>
  </si>
  <si>
    <t>динаміка руху (зростання/зменшення) учнівського контингенту мистецькихшкіл у плановому періоді</t>
  </si>
  <si>
    <t>C115:BQ115</t>
  </si>
  <si>
    <t>Пояснення щодо збільшення (зменшення) обсягів проведених видатків (наданих кредитів) порівняно із аналогічними показниками попереднього року: Пояснення щодо збільшення  обсягів проведених видатків (наданих кредитів) порівняно із аналогічними показниками попереднього року:  збільшення видатків поточного року порівняно з попереднім роком пов'язане з підвищенням оплати на комунальні послуги, послуги зв'язку та інтернет,  інші послуги.</t>
  </si>
  <si>
    <t>C117:BQ117</t>
  </si>
  <si>
    <t>C122:BQ122</t>
  </si>
  <si>
    <t>Пояснення щодо причин розбіжностей між фактичними та затвердженими результативними показниками: Пояснення розбіжностей  за рахунок вакансії заступника директора з навчально виховної роботи, відсутність видатків по спеціальному фонду.</t>
  </si>
  <si>
    <t>C124:BQ124</t>
  </si>
  <si>
    <t>забезпечення надання спеціальної освіти мистецькими школами</t>
  </si>
  <si>
    <t>1000000</t>
  </si>
  <si>
    <t>Відділ культури і туризму Новгород-Сіверської міської ради Чернігівської області</t>
  </si>
  <si>
    <t>начальник відділу</t>
  </si>
  <si>
    <t>головний бухгалтер</t>
  </si>
  <si>
    <t>Світлана ВЕНГЕР</t>
  </si>
  <si>
    <t>Антоніна ШИК</t>
  </si>
  <si>
    <t>39561395</t>
  </si>
  <si>
    <t>2553900000</t>
  </si>
  <si>
    <t xml:space="preserve">  гривень</t>
  </si>
  <si>
    <t>за 2025  рік</t>
  </si>
  <si>
    <t>1011080</t>
  </si>
  <si>
    <t>Надання спеціалізованої освіти мистецькими школами</t>
  </si>
  <si>
    <t>1010000</t>
  </si>
  <si>
    <t>1080</t>
  </si>
  <si>
    <t>0960</t>
  </si>
  <si>
    <t xml:space="preserve">    'Пояснення причин наявності залишку надходжень спеціального фонду, в т. ч. власних надходжень бюджетних установ та інших надходжень, на початок року: -</t>
  </si>
  <si>
    <t xml:space="preserve">    'Пояснення причин відхилення фактичних обсягів надходжень від планових: -</t>
  </si>
  <si>
    <t xml:space="preserve">    'Пояснення причин наявності залишку надходжень спеціального фонду, в т. ч. власних надходжень бюджетних установ та інших надходжень, на кінець року: -</t>
  </si>
  <si>
    <t xml:space="preserve">    'Пояснення щодо причин відхилення фактичних надходжень від планового показника: -</t>
  </si>
  <si>
    <t xml:space="preserve">    'Пояснення щодо причин відхилення касових видатків від планового показника: -</t>
  </si>
  <si>
    <t xml:space="preserve">    'Пояснення щодо причин відхилення фактичних надходжень від касових видатків: -</t>
  </si>
  <si>
    <t>порушень не виявлено</t>
  </si>
  <si>
    <t>Змістом фінансової дисципліни є чітке виконання фінансово-правових норм, фінансово-економічних програм і планів._x000D_
_x000D_
При виконанні бюджетної програми  дотримується  фінансові правовідносини, встановлені у нормативно-правових актах.</t>
  </si>
  <si>
    <t>Програма залишається актуальною для подальшої її реалізації.</t>
  </si>
  <si>
    <t>висока ефективність бюджетної програми, завдання програми спрямовані на досягнення мети і цілей.</t>
  </si>
  <si>
    <t>виконання бюджетної програми в повному обсязі забезпечує досягнення мети та цілей програми																																																																	.</t>
  </si>
  <si>
    <t>бюджетна програма і надалі повинна виконувати свої цілі і завдання</t>
  </si>
  <si>
    <t>Фактичні результативні показники повністю відповідають напрямкам використання коштів по програмі. За загальним фондом розбіжності між фактичними та затвердженими результативними показниками пояснюється раціональним використанням бюджетних коштів.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</si>
</sst>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4" formatCode="#0.00"/>
    <numFmt numFmtId="179" formatCode="#,##0.000"/>
    <numFmt numFmtId="180" formatCode="0.000"/>
  </numFmts>
  <fonts count="24"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u/>
      <sz val="12"/>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10"/>
      <name val="Times New Roman"/>
      <family val="1"/>
    </font>
    <font>
      <b/>
      <sz val="10"/>
      <name val="Times New Roman"/>
      <family val="1"/>
    </font>
    <font>
      <b/>
      <sz val="12"/>
      <name val="Times New Roman"/>
      <family val="1"/>
    </font>
    <font>
      <b/>
      <sz val="10"/>
      <name val="Arial Cyr"/>
      <charset val="204"/>
    </font>
    <font>
      <b/>
      <sz val="10"/>
      <color indexed="8"/>
      <name val="Times New Roman"/>
      <family val="1"/>
      <charset val="204"/>
    </font>
    <font>
      <b/>
      <sz val="10"/>
      <color indexed="8"/>
      <name val="Arial Cyr"/>
      <charset val="204"/>
    </font>
    <font>
      <sz val="10"/>
      <name val="Arial Cyr"/>
      <charset val="204"/>
    </font>
    <font>
      <b/>
      <sz val="10"/>
      <color indexed="8"/>
      <name val="Times New Roman"/>
      <family val="1"/>
    </font>
    <font>
      <sz val="10"/>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209">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7" fillId="0" borderId="0" xfId="0" applyFont="1" applyAlignment="1">
      <alignment vertical="center" wrapText="1"/>
    </xf>
    <xf numFmtId="174" fontId="2" fillId="0" borderId="0" xfId="0" applyNumberFormat="1" applyFont="1" applyBorder="1" applyAlignment="1">
      <alignment vertical="center" wrapText="1"/>
    </xf>
    <xf numFmtId="0" fontId="2" fillId="0" borderId="0" xfId="0" applyFont="1" applyBorder="1"/>
    <xf numFmtId="0" fontId="3" fillId="0" borderId="0" xfId="0" applyFont="1" applyBorder="1" applyAlignment="1">
      <alignment vertical="center"/>
    </xf>
    <xf numFmtId="174"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9" fillId="0" borderId="0" xfId="0" applyFont="1" applyBorder="1" applyAlignment="1">
      <alignment horizontal="center" vertical="top"/>
    </xf>
    <xf numFmtId="0" fontId="1" fillId="0" borderId="0" xfId="0" applyFont="1" applyBorder="1" applyAlignment="1"/>
    <xf numFmtId="0" fontId="12" fillId="0" borderId="0" xfId="0" applyFont="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vertical="center"/>
    </xf>
    <xf numFmtId="0" fontId="9" fillId="0" borderId="0" xfId="0" applyFont="1" applyAlignment="1">
      <alignment horizontal="center" vertical="top"/>
    </xf>
    <xf numFmtId="0" fontId="13" fillId="0" borderId="0" xfId="0" applyFont="1" applyBorder="1" applyAlignment="1">
      <alignment horizontal="center" vertical="top"/>
    </xf>
    <xf numFmtId="0" fontId="13" fillId="0" borderId="0" xfId="0" applyFont="1" applyAlignment="1">
      <alignment horizontal="center" vertical="top"/>
    </xf>
    <xf numFmtId="0" fontId="14" fillId="0" borderId="0" xfId="0" applyFont="1"/>
    <xf numFmtId="0" fontId="3" fillId="0" borderId="0" xfId="0" applyFont="1"/>
    <xf numFmtId="174" fontId="4" fillId="0" borderId="0" xfId="0" applyNumberFormat="1" applyFont="1" applyBorder="1" applyAlignment="1">
      <alignment vertical="center" wrapText="1"/>
    </xf>
    <xf numFmtId="0" fontId="4" fillId="0" borderId="0" xfId="0" applyFont="1"/>
    <xf numFmtId="174" fontId="14" fillId="0" borderId="0" xfId="0" applyNumberFormat="1" applyFont="1" applyBorder="1" applyAlignment="1">
      <alignment vertical="center" wrapText="1"/>
    </xf>
    <xf numFmtId="0" fontId="14" fillId="0" borderId="0" xfId="0" applyFont="1" applyBorder="1" applyAlignment="1">
      <alignment vertical="center" wrapText="1"/>
    </xf>
    <xf numFmtId="0" fontId="15" fillId="0" borderId="0" xfId="0" applyFont="1"/>
    <xf numFmtId="174" fontId="15" fillId="0" borderId="0" xfId="0" applyNumberFormat="1" applyFont="1" applyBorder="1" applyAlignment="1">
      <alignment vertical="center" wrapText="1"/>
    </xf>
    <xf numFmtId="174" fontId="17" fillId="0" borderId="0" xfId="0" applyNumberFormat="1" applyFont="1" applyBorder="1" applyAlignment="1">
      <alignment vertical="center" wrapText="1"/>
    </xf>
    <xf numFmtId="0" fontId="17" fillId="0" borderId="0" xfId="0" applyFont="1"/>
    <xf numFmtId="0" fontId="14" fillId="0" borderId="0" xfId="0" applyFont="1" applyBorder="1"/>
    <xf numFmtId="0" fontId="17" fillId="0" borderId="0" xfId="0" applyFont="1" applyBorder="1"/>
    <xf numFmtId="0" fontId="15" fillId="0" borderId="0" xfId="0" applyFont="1" applyBorder="1"/>
    <xf numFmtId="0" fontId="15" fillId="0" borderId="1" xfId="0" applyFont="1" applyBorder="1"/>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vertical="center" wrapText="1"/>
    </xf>
    <xf numFmtId="0" fontId="0" fillId="0" borderId="2" xfId="0" applyBorder="1" applyAlignment="1">
      <alignment vertical="center" wrapText="1"/>
    </xf>
    <xf numFmtId="0" fontId="3" fillId="0" borderId="1" xfId="0" applyFont="1" applyBorder="1" applyAlignment="1">
      <alignment horizontal="center" vertical="center" wrapText="1"/>
    </xf>
    <xf numFmtId="4" fontId="2" fillId="2" borderId="5" xfId="0" applyNumberFormat="1" applyFont="1" applyFill="1" applyBorder="1" applyAlignment="1">
      <alignment horizontal="center" vertical="center" wrapText="1"/>
    </xf>
    <xf numFmtId="4" fontId="2" fillId="2" borderId="6" xfId="0" applyNumberFormat="1"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 fontId="2" fillId="2" borderId="5" xfId="0" applyNumberFormat="1" applyFont="1" applyFill="1" applyBorder="1" applyAlignment="1">
      <alignment horizontal="center" vertical="center"/>
    </xf>
    <xf numFmtId="4" fontId="2" fillId="2" borderId="6" xfId="0" applyNumberFormat="1" applyFont="1" applyFill="1" applyBorder="1" applyAlignment="1">
      <alignment horizontal="center" vertical="center"/>
    </xf>
    <xf numFmtId="179" fontId="2" fillId="0" borderId="5" xfId="0" applyNumberFormat="1" applyFont="1" applyBorder="1" applyAlignment="1">
      <alignment horizontal="center" vertical="center" wrapText="1"/>
    </xf>
    <xf numFmtId="179" fontId="2" fillId="0" borderId="6" xfId="0" applyNumberFormat="1" applyFont="1" applyBorder="1" applyAlignment="1">
      <alignment horizontal="center" vertical="center" wrapText="1"/>
    </xf>
    <xf numFmtId="179" fontId="21" fillId="0" borderId="6" xfId="0" applyNumberFormat="1" applyFont="1" applyBorder="1" applyAlignment="1">
      <alignment horizontal="center" vertical="center" wrapText="1"/>
    </xf>
    <xf numFmtId="179" fontId="21" fillId="0" borderId="2" xfId="0" applyNumberFormat="1" applyFont="1" applyBorder="1" applyAlignment="1">
      <alignment horizontal="center" vertical="center" wrapText="1"/>
    </xf>
    <xf numFmtId="0" fontId="0" fillId="0" borderId="0" xfId="0" applyAlignment="1">
      <alignment horizontal="left" vertical="center" wrapText="1"/>
    </xf>
    <xf numFmtId="0" fontId="15" fillId="3" borderId="1" xfId="0" applyFont="1" applyFill="1" applyBorder="1" applyAlignment="1">
      <alignment horizontal="center" vertical="center"/>
    </xf>
    <xf numFmtId="4" fontId="16" fillId="2" borderId="1" xfId="0" applyNumberFormat="1" applyFont="1" applyFill="1" applyBorder="1" applyAlignment="1">
      <alignment horizontal="center" vertical="center"/>
    </xf>
    <xf numFmtId="0" fontId="16" fillId="0" borderId="1" xfId="0" applyFont="1" applyBorder="1" applyAlignment="1">
      <alignment horizontal="center" vertical="center"/>
    </xf>
    <xf numFmtId="179" fontId="16" fillId="3" borderId="1" xfId="0" applyNumberFormat="1" applyFont="1" applyFill="1" applyBorder="1" applyAlignment="1">
      <alignment horizontal="center" vertical="center"/>
    </xf>
    <xf numFmtId="179" fontId="16" fillId="0" borderId="1" xfId="0" applyNumberFormat="1" applyFont="1" applyBorder="1" applyAlignment="1">
      <alignment horizontal="center" vertical="center"/>
    </xf>
    <xf numFmtId="4" fontId="22" fillId="2" borderId="1" xfId="0" applyNumberFormat="1" applyFont="1" applyFill="1" applyBorder="1" applyAlignment="1">
      <alignment horizontal="center" vertical="center" wrapText="1"/>
    </xf>
    <xf numFmtId="0" fontId="15" fillId="0" borderId="1" xfId="0" applyFont="1" applyBorder="1" applyAlignment="1"/>
    <xf numFmtId="4" fontId="15" fillId="3" borderId="1" xfId="0" applyNumberFormat="1" applyFont="1" applyFill="1" applyBorder="1" applyAlignment="1">
      <alignment horizontal="center" vertical="center"/>
    </xf>
    <xf numFmtId="179" fontId="15" fillId="0" borderId="1" xfId="0" applyNumberFormat="1" applyFont="1" applyBorder="1" applyAlignment="1">
      <alignment horizontal="center" vertical="center"/>
    </xf>
    <xf numFmtId="179" fontId="16" fillId="0" borderId="1" xfId="0" applyNumberFormat="1"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3" borderId="1" xfId="0" applyNumberFormat="1" applyFont="1" applyFill="1" applyBorder="1" applyAlignment="1">
      <alignment horizontal="center" vertical="center"/>
    </xf>
    <xf numFmtId="0" fontId="15" fillId="0" borderId="5"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5" fillId="0" borderId="1" xfId="0" applyFont="1" applyBorder="1" applyAlignment="1">
      <alignment horizontal="center" vertical="center"/>
    </xf>
    <xf numFmtId="4" fontId="23" fillId="2" borderId="1" xfId="0" applyNumberFormat="1" applyFont="1" applyFill="1" applyBorder="1" applyAlignment="1">
      <alignment horizontal="center" vertical="center" wrapText="1"/>
    </xf>
    <xf numFmtId="4" fontId="15"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0" fontId="15" fillId="0" borderId="1" xfId="0" applyFont="1" applyBorder="1" applyAlignment="1">
      <alignment vertical="center" wrapText="1"/>
    </xf>
    <xf numFmtId="179" fontId="15" fillId="3" borderId="5" xfId="0" applyNumberFormat="1" applyFont="1" applyFill="1" applyBorder="1" applyAlignment="1">
      <alignment horizontal="center" vertical="center"/>
    </xf>
    <xf numFmtId="179" fontId="21" fillId="0" borderId="6" xfId="0" applyNumberFormat="1" applyFont="1" applyBorder="1" applyAlignment="1">
      <alignment horizontal="center" vertical="center"/>
    </xf>
    <xf numFmtId="179" fontId="21" fillId="0" borderId="2"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174" fontId="16" fillId="0" borderId="1" xfId="0" applyNumberFormat="1" applyFont="1" applyBorder="1" applyAlignment="1">
      <alignment horizontal="center" vertical="center" wrapText="1"/>
    </xf>
    <xf numFmtId="0" fontId="16" fillId="0" borderId="1" xfId="0" applyNumberFormat="1" applyFont="1" applyBorder="1" applyAlignment="1">
      <alignment horizontal="center" vertical="center" wrapText="1"/>
    </xf>
    <xf numFmtId="174" fontId="15"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4" fontId="16" fillId="0" borderId="1" xfId="0" applyNumberFormat="1" applyFont="1" applyBorder="1" applyAlignment="1">
      <alignment horizontal="center" vertical="center" wrapText="1"/>
    </xf>
    <xf numFmtId="0" fontId="5" fillId="0" borderId="7" xfId="0" applyFont="1" applyBorder="1" applyAlignment="1">
      <alignment horizontal="right" vertical="center" wrapText="1"/>
    </xf>
    <xf numFmtId="4" fontId="15"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174"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74" fontId="8"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179" fontId="2" fillId="3" borderId="5" xfId="0" applyNumberFormat="1" applyFont="1" applyFill="1" applyBorder="1" applyAlignment="1">
      <alignment horizontal="center" vertical="center" wrapText="1"/>
    </xf>
    <xf numFmtId="179" fontId="2" fillId="3" borderId="6" xfId="0" applyNumberFormat="1" applyFont="1" applyFill="1" applyBorder="1" applyAlignment="1">
      <alignment horizontal="center" vertical="center" wrapText="1"/>
    </xf>
    <xf numFmtId="179" fontId="21" fillId="3" borderId="6" xfId="0" applyNumberFormat="1" applyFont="1" applyFill="1" applyBorder="1" applyAlignment="1">
      <alignment horizontal="center" vertical="center"/>
    </xf>
    <xf numFmtId="179" fontId="21" fillId="3" borderId="2" xfId="0" applyNumberFormat="1" applyFont="1" applyFill="1" applyBorder="1" applyAlignment="1">
      <alignment horizontal="center" vertical="center"/>
    </xf>
    <xf numFmtId="179" fontId="8" fillId="3" borderId="5" xfId="0" applyNumberFormat="1" applyFont="1" applyFill="1" applyBorder="1" applyAlignment="1">
      <alignment horizontal="center" vertical="center"/>
    </xf>
    <xf numFmtId="179" fontId="8" fillId="3" borderId="6" xfId="0" applyNumberFormat="1" applyFont="1" applyFill="1" applyBorder="1" applyAlignment="1">
      <alignment horizontal="center" vertical="center"/>
    </xf>
    <xf numFmtId="179" fontId="8" fillId="3"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179" fontId="2" fillId="3" borderId="5" xfId="0" applyNumberFormat="1" applyFont="1" applyFill="1" applyBorder="1" applyAlignment="1">
      <alignment horizontal="center" vertical="center"/>
    </xf>
    <xf numFmtId="179" fontId="2" fillId="3" borderId="6" xfId="0" applyNumberFormat="1" applyFont="1" applyFill="1" applyBorder="1" applyAlignment="1">
      <alignment horizontal="center" vertical="center"/>
    </xf>
    <xf numFmtId="4" fontId="8" fillId="2" borderId="5" xfId="0" applyNumberFormat="1" applyFont="1" applyFill="1" applyBorder="1" applyAlignment="1">
      <alignment horizontal="center" vertical="center"/>
    </xf>
    <xf numFmtId="4" fontId="8" fillId="2" borderId="6" xfId="0" applyNumberFormat="1" applyFont="1" applyFill="1" applyBorder="1" applyAlignment="1">
      <alignment horizontal="center" vertical="center"/>
    </xf>
    <xf numFmtId="0" fontId="18" fillId="2" borderId="6" xfId="0" applyFont="1" applyFill="1" applyBorder="1" applyAlignment="1">
      <alignment horizontal="center" vertical="center"/>
    </xf>
    <xf numFmtId="0" fontId="18" fillId="2" borderId="2" xfId="0" applyFont="1" applyFill="1" applyBorder="1" applyAlignment="1">
      <alignment horizontal="center" vertical="center"/>
    </xf>
    <xf numFmtId="0" fontId="15" fillId="0" borderId="11" xfId="0" applyFont="1" applyBorder="1" applyAlignment="1">
      <alignment horizontal="left" vertical="center" wrapText="1"/>
    </xf>
    <xf numFmtId="0" fontId="21" fillId="0" borderId="0" xfId="0" applyFont="1" applyAlignment="1"/>
    <xf numFmtId="179" fontId="8" fillId="0" borderId="5" xfId="0" applyNumberFormat="1" applyFont="1" applyBorder="1" applyAlignment="1">
      <alignment horizontal="center" vertical="center" wrapText="1"/>
    </xf>
    <xf numFmtId="179" fontId="8" fillId="0" borderId="6" xfId="0" applyNumberFormat="1" applyFont="1" applyBorder="1" applyAlignment="1">
      <alignment horizontal="center" vertical="center" wrapText="1"/>
    </xf>
    <xf numFmtId="179" fontId="18" fillId="0" borderId="6" xfId="0" applyNumberFormat="1" applyFont="1" applyBorder="1" applyAlignment="1">
      <alignment horizontal="center" vertical="center" wrapText="1"/>
    </xf>
    <xf numFmtId="179" fontId="18" fillId="0" borderId="2" xfId="0" applyNumberFormat="1" applyFont="1" applyBorder="1" applyAlignment="1">
      <alignment horizontal="center" vertical="center" wrapText="1"/>
    </xf>
    <xf numFmtId="179" fontId="2" fillId="0" borderId="2"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4" fontId="19" fillId="2" borderId="5" xfId="0" applyNumberFormat="1" applyFont="1" applyFill="1" applyBorder="1" applyAlignment="1">
      <alignment horizontal="center" vertical="center" wrapText="1"/>
    </xf>
    <xf numFmtId="4" fontId="19" fillId="2" borderId="6" xfId="0" applyNumberFormat="1"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2" xfId="0" applyFont="1" applyFill="1" applyBorder="1" applyAlignment="1">
      <alignment horizontal="center" vertical="center"/>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2" xfId="0" applyFont="1" applyBorder="1" applyAlignment="1">
      <alignment horizontal="left" vertical="center" wrapText="1"/>
    </xf>
    <xf numFmtId="179" fontId="18" fillId="3" borderId="6" xfId="0" applyNumberFormat="1" applyFont="1" applyFill="1" applyBorder="1" applyAlignment="1">
      <alignment horizontal="center" vertical="center"/>
    </xf>
    <xf numFmtId="179" fontId="18" fillId="3" borderId="2" xfId="0" applyNumberFormat="1" applyFont="1" applyFill="1" applyBorder="1" applyAlignment="1">
      <alignment horizontal="center" vertical="center"/>
    </xf>
    <xf numFmtId="0" fontId="21" fillId="0" borderId="6" xfId="0" applyFont="1" applyBorder="1" applyAlignment="1">
      <alignment vertical="center"/>
    </xf>
    <xf numFmtId="0" fontId="21" fillId="0" borderId="2" xfId="0" applyFont="1" applyBorder="1" applyAlignment="1">
      <alignment vertical="center"/>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applyAlignment="1">
      <alignment horizontal="center"/>
    </xf>
    <xf numFmtId="0" fontId="2" fillId="0" borderId="7"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left" vertical="top"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0" fillId="0" borderId="8" xfId="0" applyBorder="1" applyAlignment="1">
      <alignment horizontal="left" vertical="center" wrapText="1"/>
    </xf>
    <xf numFmtId="0" fontId="3" fillId="0" borderId="1" xfId="0" applyFont="1" applyBorder="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11" fillId="0" borderId="7" xfId="0" applyFont="1" applyBorder="1" applyAlignment="1">
      <alignment horizontal="center" vertical="center" wrapText="1"/>
    </xf>
    <xf numFmtId="0" fontId="13" fillId="0" borderId="0" xfId="0" applyFont="1" applyAlignment="1">
      <alignment horizontal="center" vertical="top" wrapText="1"/>
    </xf>
    <xf numFmtId="0" fontId="9" fillId="0" borderId="0" xfId="0" applyFont="1" applyAlignment="1">
      <alignment horizontal="center" vertical="top" wrapText="1"/>
    </xf>
    <xf numFmtId="0" fontId="13" fillId="0" borderId="8" xfId="0" applyFont="1" applyBorder="1" applyAlignment="1">
      <alignment horizontal="center" vertical="top" wrapText="1"/>
    </xf>
    <xf numFmtId="0" fontId="9" fillId="0" borderId="0" xfId="0"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15" fillId="0" borderId="5" xfId="0" applyNumberFormat="1" applyFont="1" applyBorder="1" applyAlignment="1">
      <alignment horizontal="center" vertical="top" wrapText="1"/>
    </xf>
    <xf numFmtId="0" fontId="16" fillId="0" borderId="5" xfId="0" applyNumberFormat="1" applyFont="1" applyBorder="1" applyAlignment="1">
      <alignment horizontal="center" vertical="top" wrapText="1"/>
    </xf>
    <xf numFmtId="0" fontId="18" fillId="0" borderId="6" xfId="0" applyFont="1" applyBorder="1" applyAlignment="1">
      <alignment horizontal="center" vertical="top" wrapText="1"/>
    </xf>
    <xf numFmtId="0" fontId="18" fillId="0" borderId="2" xfId="0" applyFont="1" applyBorder="1" applyAlignment="1">
      <alignment horizontal="center" vertical="top" wrapText="1"/>
    </xf>
    <xf numFmtId="0" fontId="8" fillId="0" borderId="0" xfId="0" applyFont="1"/>
    <xf numFmtId="0" fontId="15" fillId="0" borderId="1" xfId="0" quotePrefix="1" applyFont="1" applyBorder="1" applyAlignment="1">
      <alignment horizontal="center" vertical="center" wrapText="1"/>
    </xf>
    <xf numFmtId="0" fontId="0" fillId="0" borderId="6" xfId="0" applyFont="1" applyBorder="1" applyAlignment="1">
      <alignment horizontal="center" vertical="top" wrapText="1"/>
    </xf>
    <xf numFmtId="0" fontId="0" fillId="0" borderId="2" xfId="0" applyFont="1" applyBorder="1" applyAlignment="1">
      <alignment horizontal="center" vertical="top" wrapText="1"/>
    </xf>
    <xf numFmtId="180" fontId="15" fillId="0" borderId="5" xfId="0" applyNumberFormat="1" applyFont="1" applyBorder="1" applyAlignment="1">
      <alignment horizontal="left" vertical="top" wrapText="1"/>
    </xf>
    <xf numFmtId="180" fontId="15" fillId="0" borderId="6" xfId="0" applyNumberFormat="1" applyFont="1" applyBorder="1" applyAlignment="1">
      <alignment horizontal="left" vertical="top" wrapText="1"/>
    </xf>
    <xf numFmtId="180" fontId="15" fillId="0" borderId="2" xfId="0" applyNumberFormat="1" applyFont="1" applyBorder="1" applyAlignment="1">
      <alignment horizontal="left" vertical="top" wrapText="1"/>
    </xf>
    <xf numFmtId="180" fontId="15" fillId="0" borderId="5" xfId="0" quotePrefix="1" applyNumberFormat="1" applyFont="1"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180" fontId="16" fillId="0" borderId="5" xfId="0" quotePrefix="1" applyNumberFormat="1" applyFont="1" applyBorder="1" applyAlignment="1">
      <alignment horizontal="left" vertical="top" wrapText="1"/>
    </xf>
    <xf numFmtId="0" fontId="18" fillId="0" borderId="6" xfId="0" applyFont="1" applyBorder="1" applyAlignment="1">
      <alignment horizontal="left" vertical="top" wrapText="1"/>
    </xf>
    <xf numFmtId="0" fontId="18" fillId="0" borderId="2" xfId="0" applyFont="1" applyBorder="1" applyAlignment="1">
      <alignment horizontal="left" vertical="top" wrapText="1"/>
    </xf>
    <xf numFmtId="174" fontId="16" fillId="0" borderId="0" xfId="0" applyNumberFormat="1" applyFont="1" applyBorder="1" applyAlignment="1">
      <alignment vertical="center" wrapText="1"/>
    </xf>
    <xf numFmtId="0" fontId="16" fillId="0" borderId="0" xfId="0" applyFont="1" applyBorder="1"/>
    <xf numFmtId="0" fontId="16" fillId="0" borderId="0" xfId="0" applyFont="1"/>
    <xf numFmtId="180" fontId="16" fillId="0" borderId="5" xfId="0" quotePrefix="1" applyNumberFormat="1" applyFont="1" applyBorder="1" applyAlignment="1">
      <alignment horizontal="center" vertical="top" wrapText="1"/>
    </xf>
    <xf numFmtId="0" fontId="0" fillId="0" borderId="6" xfId="0" applyFont="1" applyBorder="1" applyAlignment="1">
      <alignment horizontal="left" vertical="top" wrapText="1"/>
    </xf>
    <xf numFmtId="0" fontId="0" fillId="0" borderId="2" xfId="0" applyFont="1" applyBorder="1" applyAlignment="1">
      <alignment horizontal="left" vertical="top" wrapText="1"/>
    </xf>
    <xf numFmtId="180" fontId="16" fillId="0" borderId="6" xfId="0" quotePrefix="1" applyNumberFormat="1" applyFont="1" applyBorder="1" applyAlignment="1">
      <alignment horizontal="center" vertical="top" wrapText="1"/>
    </xf>
    <xf numFmtId="180" fontId="16" fillId="0" borderId="2" xfId="0" quotePrefix="1" applyNumberFormat="1" applyFont="1" applyBorder="1" applyAlignment="1">
      <alignment horizontal="center" vertical="top" wrapText="1"/>
    </xf>
    <xf numFmtId="180" fontId="15" fillId="0" borderId="6" xfId="0" quotePrefix="1" applyNumberFormat="1" applyFont="1" applyBorder="1" applyAlignment="1">
      <alignment horizontal="left" vertical="top" wrapText="1"/>
    </xf>
    <xf numFmtId="180" fontId="15" fillId="0" borderId="2" xfId="0" quotePrefix="1" applyNumberFormat="1" applyFont="1" applyBorder="1" applyAlignment="1">
      <alignment horizontal="left" vertical="top" wrapText="1"/>
    </xf>
    <xf numFmtId="0" fontId="4" fillId="0" borderId="7" xfId="0" quotePrefix="1" applyFont="1" applyBorder="1" applyAlignment="1">
      <alignment horizontal="left" vertical="top" wrapText="1"/>
    </xf>
    <xf numFmtId="0" fontId="0" fillId="0" borderId="7" xfId="0" applyBorder="1" applyAlignment="1">
      <alignment horizontal="left" vertical="top" wrapText="1"/>
    </xf>
    <xf numFmtId="0" fontId="11" fillId="0" borderId="7" xfId="0" quotePrefix="1" applyFont="1" applyBorder="1" applyAlignment="1">
      <alignment horizontal="center" vertical="center" wrapText="1"/>
    </xf>
    <xf numFmtId="0" fontId="12" fillId="0" borderId="7" xfId="0" quotePrefix="1" applyFont="1" applyBorder="1" applyAlignment="1">
      <alignment horizontal="left" vertical="top" wrapText="1"/>
    </xf>
    <xf numFmtId="0" fontId="4" fillId="0" borderId="8" xfId="0" quotePrefix="1" applyFont="1" applyBorder="1" applyAlignment="1">
      <alignment horizontal="left" vertical="top" wrapText="1"/>
    </xf>
    <xf numFmtId="0" fontId="0" fillId="0" borderId="8" xfId="0" applyBorder="1" applyAlignment="1">
      <alignment horizontal="left" vertical="top" wrapText="1"/>
    </xf>
    <xf numFmtId="0" fontId="4" fillId="0" borderId="0" xfId="0" quotePrefix="1" applyFont="1" applyAlignment="1">
      <alignment horizontal="left" vertical="top" wrapText="1"/>
    </xf>
    <xf numFmtId="0" fontId="0" fillId="0" borderId="0" xfId="0" applyAlignment="1">
      <alignment horizontal="left" vertical="top" wrapText="1"/>
    </xf>
    <xf numFmtId="0" fontId="3" fillId="0" borderId="6" xfId="0" quotePrefix="1" applyFont="1" applyBorder="1" applyAlignment="1">
      <alignment horizontal="left" wrapText="1"/>
    </xf>
    <xf numFmtId="0" fontId="0" fillId="0" borderId="6" xfId="0" applyBorder="1" applyAlignment="1">
      <alignment horizontal="left" wrapText="1"/>
    </xf>
    <xf numFmtId="0" fontId="3" fillId="0" borderId="7" xfId="0" quotePrefix="1" applyFont="1" applyBorder="1" applyAlignment="1">
      <alignment horizontal="left" wrapText="1"/>
    </xf>
    <xf numFmtId="0" fontId="0" fillId="0" borderId="7" xfId="0" applyBorder="1" applyAlignment="1">
      <alignment horizontal="left" wrapText="1"/>
    </xf>
    <xf numFmtId="0" fontId="11" fillId="0" borderId="7" xfId="0" quotePrefix="1" applyFont="1" applyBorder="1" applyAlignment="1">
      <alignment horizontal="left" vertical="top" wrapText="1"/>
    </xf>
    <xf numFmtId="0" fontId="15" fillId="0" borderId="5" xfId="0" applyFont="1" applyBorder="1" applyAlignment="1">
      <alignment horizontal="left" vertical="top" wrapText="1"/>
    </xf>
    <xf numFmtId="0" fontId="2" fillId="0" borderId="5" xfId="0" quotePrefix="1" applyFont="1" applyBorder="1" applyAlignment="1">
      <alignment horizontal="left" vertical="top" wrapText="1"/>
    </xf>
  </cellXfs>
  <cellStyles count="1">
    <cellStyle name="Обычный" xfId="0" builtinId="0"/>
  </cellStyles>
  <dxfs count="2">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DC182"/>
  <sheetViews>
    <sheetView tabSelected="1" topLeftCell="A2" zoomScaleNormal="100" workbookViewId="0">
      <selection activeCell="A105" sqref="A105:BN105"/>
    </sheetView>
  </sheetViews>
  <sheetFormatPr defaultRowHeight="12.75" x14ac:dyDescent="0.2"/>
  <cols>
    <col min="1" max="1" width="3.28515625" style="1" customWidth="1"/>
    <col min="2" max="2" width="3.42578125" style="1" customWidth="1"/>
    <col min="3" max="69" width="2.85546875" style="1" customWidth="1"/>
    <col min="70" max="70" width="3.7109375" style="1" customWidth="1"/>
    <col min="71" max="77" width="2.85546875" style="1" customWidth="1"/>
    <col min="78" max="78" width="3" style="1" hidden="1" customWidth="1"/>
    <col min="79" max="79" width="4.42578125" style="1" hidden="1" customWidth="1"/>
    <col min="80" max="80" width="3.7109375" style="1" hidden="1" customWidth="1"/>
    <col min="81" max="81" width="0" style="1" hidden="1" customWidth="1"/>
    <col min="82" max="16384" width="9.140625" style="1"/>
  </cols>
  <sheetData>
    <row r="1" spans="1:64" ht="9" hidden="1" customHeight="1" x14ac:dyDescent="0.2"/>
    <row r="2" spans="1:64" ht="9" customHeight="1" x14ac:dyDescent="0.2">
      <c r="AO2" s="152" t="s">
        <v>35</v>
      </c>
      <c r="AP2" s="152"/>
      <c r="AQ2" s="152"/>
      <c r="AR2" s="152"/>
      <c r="AS2" s="152"/>
      <c r="AT2" s="152"/>
      <c r="AU2" s="152"/>
      <c r="AV2" s="152"/>
      <c r="AW2" s="152"/>
      <c r="AX2" s="152"/>
      <c r="AY2" s="152"/>
      <c r="AZ2" s="152"/>
      <c r="BA2" s="152"/>
      <c r="BB2" s="152"/>
      <c r="BC2" s="152"/>
      <c r="BD2" s="152"/>
      <c r="BE2" s="152"/>
      <c r="BF2" s="152"/>
      <c r="BG2" s="152"/>
      <c r="BH2" s="152"/>
      <c r="BI2" s="152"/>
      <c r="BJ2" s="152"/>
      <c r="BK2" s="152"/>
      <c r="BL2" s="152"/>
    </row>
    <row r="3" spans="1:64" ht="9" customHeight="1" x14ac:dyDescent="0.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row>
    <row r="4" spans="1:64" ht="13.5" customHeight="1" x14ac:dyDescent="0.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64" ht="15.75" hidden="1"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row>
    <row r="6" spans="1:64" ht="15.75" hidden="1"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row>
    <row r="7" spans="1:64" ht="9.75" hidden="1" customHeight="1" x14ac:dyDescent="0.2">
      <c r="A7" s="153"/>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row>
    <row r="8" spans="1:64" ht="9.75" hidden="1" customHeight="1" x14ac:dyDescent="0.2">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row>
    <row r="9" spans="1:64" ht="8.25" hidden="1" customHeight="1" x14ac:dyDescent="0.2">
      <c r="A9" s="153"/>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c r="BL9" s="153"/>
    </row>
    <row r="10" spans="1:64" ht="15.75" x14ac:dyDescent="0.2">
      <c r="A10" s="157" t="s">
        <v>106</v>
      </c>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row>
    <row r="11" spans="1:64" ht="15.75" customHeight="1" x14ac:dyDescent="0.2">
      <c r="A11" s="158" t="s">
        <v>172</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row>
    <row r="12" spans="1:64" ht="6" customHeight="1" x14ac:dyDescent="0.2">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row>
    <row r="13" spans="1:64" ht="27.95" customHeight="1" x14ac:dyDescent="0.2">
      <c r="A13" s="13" t="s">
        <v>5</v>
      </c>
      <c r="B13" s="196" t="s">
        <v>163</v>
      </c>
      <c r="C13" s="159"/>
      <c r="D13" s="159"/>
      <c r="E13" s="159"/>
      <c r="F13" s="159"/>
      <c r="G13" s="159"/>
      <c r="H13" s="159"/>
      <c r="I13" s="159"/>
      <c r="J13" s="159"/>
      <c r="K13" s="159"/>
      <c r="L13" s="159"/>
      <c r="M13" s="14"/>
      <c r="N13" s="197" t="s">
        <v>164</v>
      </c>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5"/>
      <c r="AU13" s="196" t="s">
        <v>169</v>
      </c>
      <c r="AV13" s="159"/>
      <c r="AW13" s="159"/>
      <c r="AX13" s="159"/>
      <c r="AY13" s="159"/>
      <c r="AZ13" s="159"/>
      <c r="BA13" s="159"/>
      <c r="BB13" s="159"/>
      <c r="BC13" s="15"/>
      <c r="BD13" s="15"/>
      <c r="BE13" s="15"/>
      <c r="BF13" s="15"/>
      <c r="BG13" s="15"/>
      <c r="BH13" s="15"/>
      <c r="BI13" s="15"/>
      <c r="BJ13" s="15"/>
      <c r="BK13" s="15"/>
      <c r="BL13" s="15"/>
    </row>
    <row r="14" spans="1:64" ht="21.75" customHeight="1" x14ac:dyDescent="0.2">
      <c r="A14" s="16"/>
      <c r="B14" s="160" t="s">
        <v>24</v>
      </c>
      <c r="C14" s="160"/>
      <c r="D14" s="160"/>
      <c r="E14" s="160"/>
      <c r="F14" s="160"/>
      <c r="G14" s="160"/>
      <c r="H14" s="160"/>
      <c r="I14" s="160"/>
      <c r="J14" s="160"/>
      <c r="K14" s="160"/>
      <c r="L14" s="160"/>
      <c r="M14" s="16"/>
      <c r="N14" s="161" t="s">
        <v>25</v>
      </c>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
      <c r="AU14" s="160" t="s">
        <v>26</v>
      </c>
      <c r="AV14" s="160"/>
      <c r="AW14" s="160"/>
      <c r="AX14" s="160"/>
      <c r="AY14" s="160"/>
      <c r="AZ14" s="160"/>
      <c r="BA14" s="160"/>
      <c r="BB14" s="160"/>
      <c r="BC14" s="16"/>
      <c r="BD14" s="16"/>
      <c r="BE14" s="16"/>
      <c r="BF14" s="16"/>
      <c r="BG14" s="16"/>
      <c r="BH14" s="16"/>
      <c r="BI14" s="16"/>
      <c r="BJ14" s="16"/>
      <c r="BK14" s="16"/>
      <c r="BL14" s="16"/>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7"/>
      <c r="BF15" s="17"/>
      <c r="BG15" s="17"/>
      <c r="BH15" s="17"/>
      <c r="BI15" s="17"/>
      <c r="BJ15" s="17"/>
      <c r="BK15" s="17"/>
      <c r="BL15" s="17"/>
    </row>
    <row r="16" spans="1:64" ht="27.95" customHeight="1" x14ac:dyDescent="0.2">
      <c r="A16" s="18" t="s">
        <v>22</v>
      </c>
      <c r="B16" s="196" t="s">
        <v>175</v>
      </c>
      <c r="C16" s="159"/>
      <c r="D16" s="159"/>
      <c r="E16" s="159"/>
      <c r="F16" s="159"/>
      <c r="G16" s="159"/>
      <c r="H16" s="159"/>
      <c r="I16" s="159"/>
      <c r="J16" s="159"/>
      <c r="K16" s="159"/>
      <c r="L16" s="159"/>
      <c r="M16" s="14"/>
      <c r="N16" s="197" t="s">
        <v>164</v>
      </c>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5"/>
      <c r="AU16" s="196" t="s">
        <v>169</v>
      </c>
      <c r="AV16" s="159"/>
      <c r="AW16" s="159"/>
      <c r="AX16" s="159"/>
      <c r="AY16" s="159"/>
      <c r="AZ16" s="159"/>
      <c r="BA16" s="159"/>
      <c r="BB16" s="159"/>
      <c r="BC16" s="19"/>
      <c r="BD16" s="19"/>
      <c r="BE16" s="19"/>
      <c r="BF16" s="19"/>
      <c r="BG16" s="19"/>
      <c r="BH16" s="19"/>
      <c r="BI16" s="19"/>
      <c r="BJ16" s="19"/>
      <c r="BK16" s="19"/>
      <c r="BL16" s="20"/>
    </row>
    <row r="17" spans="1:80" ht="23.25" customHeight="1" x14ac:dyDescent="0.2">
      <c r="A17" s="21"/>
      <c r="B17" s="160" t="s">
        <v>24</v>
      </c>
      <c r="C17" s="160"/>
      <c r="D17" s="160"/>
      <c r="E17" s="160"/>
      <c r="F17" s="160"/>
      <c r="G17" s="160"/>
      <c r="H17" s="160"/>
      <c r="I17" s="160"/>
      <c r="J17" s="160"/>
      <c r="K17" s="160"/>
      <c r="L17" s="160"/>
      <c r="M17" s="16"/>
      <c r="N17" s="161" t="s">
        <v>27</v>
      </c>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
      <c r="AU17" s="160" t="s">
        <v>26</v>
      </c>
      <c r="AV17" s="160"/>
      <c r="AW17" s="160"/>
      <c r="AX17" s="160"/>
      <c r="AY17" s="160"/>
      <c r="AZ17" s="160"/>
      <c r="BA17" s="160"/>
      <c r="BB17" s="160"/>
      <c r="BC17" s="22"/>
      <c r="BD17" s="22"/>
      <c r="BE17" s="22"/>
      <c r="BF17" s="22"/>
      <c r="BG17" s="22"/>
      <c r="BH17" s="22"/>
      <c r="BI17" s="22"/>
      <c r="BJ17" s="22"/>
      <c r="BK17" s="23"/>
      <c r="BL17" s="22"/>
    </row>
    <row r="18" spans="1:80"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80" ht="28.5" customHeight="1" x14ac:dyDescent="0.2">
      <c r="A19" s="13" t="s">
        <v>23</v>
      </c>
      <c r="B19" s="196" t="s">
        <v>173</v>
      </c>
      <c r="C19" s="159"/>
      <c r="D19" s="159"/>
      <c r="E19" s="159"/>
      <c r="F19" s="159"/>
      <c r="G19" s="159"/>
      <c r="H19" s="159"/>
      <c r="I19" s="159"/>
      <c r="J19" s="159"/>
      <c r="K19" s="159"/>
      <c r="L19" s="159"/>
      <c r="M19"/>
      <c r="N19" s="196" t="s">
        <v>176</v>
      </c>
      <c r="O19" s="159"/>
      <c r="P19" s="159"/>
      <c r="Q19" s="159"/>
      <c r="R19" s="159"/>
      <c r="S19" s="159"/>
      <c r="T19" s="159"/>
      <c r="U19" s="159"/>
      <c r="V19" s="159"/>
      <c r="W19" s="159"/>
      <c r="X19" s="159"/>
      <c r="Y19" s="159"/>
      <c r="Z19" s="19"/>
      <c r="AA19" s="196" t="s">
        <v>177</v>
      </c>
      <c r="AB19" s="159"/>
      <c r="AC19" s="159"/>
      <c r="AD19" s="159"/>
      <c r="AE19" s="159"/>
      <c r="AF19" s="159"/>
      <c r="AG19" s="159"/>
      <c r="AH19" s="159"/>
      <c r="AI19" s="159"/>
      <c r="AJ19" s="19"/>
      <c r="AK19" s="206" t="s">
        <v>174</v>
      </c>
      <c r="AL19" s="195"/>
      <c r="AM19" s="195"/>
      <c r="AN19" s="195"/>
      <c r="AO19" s="195"/>
      <c r="AP19" s="195"/>
      <c r="AQ19" s="195"/>
      <c r="AR19" s="195"/>
      <c r="AS19" s="195"/>
      <c r="AT19" s="195"/>
      <c r="AU19" s="195"/>
      <c r="AV19" s="195"/>
      <c r="AW19" s="195"/>
      <c r="AX19" s="195"/>
      <c r="AY19" s="195"/>
      <c r="AZ19" s="195"/>
      <c r="BA19" s="195"/>
      <c r="BB19" s="195"/>
      <c r="BC19" s="195"/>
      <c r="BD19" s="19"/>
      <c r="BE19" s="196" t="s">
        <v>170</v>
      </c>
      <c r="BF19" s="159"/>
      <c r="BG19" s="159"/>
      <c r="BH19" s="159"/>
      <c r="BI19" s="159"/>
      <c r="BJ19" s="159"/>
      <c r="BK19" s="159"/>
      <c r="BL19" s="159"/>
    </row>
    <row r="20" spans="1:80" ht="23.25" customHeight="1" x14ac:dyDescent="0.2">
      <c r="A20"/>
      <c r="B20" s="160" t="s">
        <v>24</v>
      </c>
      <c r="C20" s="160"/>
      <c r="D20" s="160"/>
      <c r="E20" s="160"/>
      <c r="F20" s="160"/>
      <c r="G20" s="160"/>
      <c r="H20" s="160"/>
      <c r="I20" s="160"/>
      <c r="J20" s="160"/>
      <c r="K20" s="160"/>
      <c r="L20" s="160"/>
      <c r="M20"/>
      <c r="N20" s="160" t="s">
        <v>28</v>
      </c>
      <c r="O20" s="160"/>
      <c r="P20" s="160"/>
      <c r="Q20" s="160"/>
      <c r="R20" s="160"/>
      <c r="S20" s="160"/>
      <c r="T20" s="160"/>
      <c r="U20" s="160"/>
      <c r="V20" s="160"/>
      <c r="W20" s="160"/>
      <c r="X20" s="160"/>
      <c r="Y20" s="160"/>
      <c r="Z20" s="22"/>
      <c r="AA20" s="162" t="s">
        <v>29</v>
      </c>
      <c r="AB20" s="162"/>
      <c r="AC20" s="162"/>
      <c r="AD20" s="162"/>
      <c r="AE20" s="162"/>
      <c r="AF20" s="162"/>
      <c r="AG20" s="162"/>
      <c r="AH20" s="162"/>
      <c r="AI20" s="162"/>
      <c r="AJ20" s="22"/>
      <c r="AK20" s="163" t="s">
        <v>30</v>
      </c>
      <c r="AL20" s="163"/>
      <c r="AM20" s="163"/>
      <c r="AN20" s="163"/>
      <c r="AO20" s="163"/>
      <c r="AP20" s="163"/>
      <c r="AQ20" s="163"/>
      <c r="AR20" s="163"/>
      <c r="AS20" s="163"/>
      <c r="AT20" s="163"/>
      <c r="AU20" s="163"/>
      <c r="AV20" s="163"/>
      <c r="AW20" s="163"/>
      <c r="AX20" s="163"/>
      <c r="AY20" s="163"/>
      <c r="AZ20" s="163"/>
      <c r="BA20" s="163"/>
      <c r="BB20" s="163"/>
      <c r="BC20" s="163"/>
      <c r="BD20" s="22"/>
      <c r="BE20" s="160" t="s">
        <v>31</v>
      </c>
      <c r="BF20" s="160"/>
      <c r="BG20" s="160"/>
      <c r="BH20" s="160"/>
      <c r="BI20" s="160"/>
      <c r="BJ20" s="160"/>
      <c r="BK20" s="160"/>
      <c r="BL20" s="160"/>
    </row>
    <row r="21" spans="1:80" ht="15.95" customHeight="1" x14ac:dyDescent="0.2">
      <c r="A21" s="38" t="s">
        <v>36</v>
      </c>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row>
    <row r="22" spans="1:80" ht="15.95" customHeight="1" x14ac:dyDescent="0.2">
      <c r="A22" s="194" t="s">
        <v>162</v>
      </c>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row>
    <row r="23" spans="1:80" ht="17.25" customHeight="1" x14ac:dyDescent="0.2">
      <c r="A23" s="154" t="s">
        <v>37</v>
      </c>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row>
    <row r="24" spans="1:80" ht="15.75" customHeight="1" x14ac:dyDescent="0.2">
      <c r="A24" s="38" t="s">
        <v>85</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row>
    <row r="25" spans="1:80" ht="15" customHeight="1" x14ac:dyDescent="0.2">
      <c r="A25" s="101" t="s">
        <v>171</v>
      </c>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row>
    <row r="26" spans="1:80" ht="48" customHeight="1" x14ac:dyDescent="0.2">
      <c r="A26" s="55" t="s">
        <v>3</v>
      </c>
      <c r="B26" s="55"/>
      <c r="C26" s="55" t="s">
        <v>4</v>
      </c>
      <c r="D26" s="55"/>
      <c r="E26" s="55"/>
      <c r="F26" s="55"/>
      <c r="G26" s="55"/>
      <c r="H26" s="55"/>
      <c r="I26" s="55"/>
      <c r="J26" s="55"/>
      <c r="K26" s="55"/>
      <c r="L26" s="55"/>
      <c r="M26" s="55"/>
      <c r="N26" s="55"/>
      <c r="O26" s="55"/>
      <c r="P26" s="55"/>
      <c r="Q26" s="55"/>
      <c r="R26" s="55"/>
      <c r="S26" s="55"/>
      <c r="T26" s="55"/>
      <c r="U26" s="55"/>
      <c r="V26" s="55"/>
      <c r="W26" s="55"/>
      <c r="X26" s="55"/>
      <c r="Y26" s="55"/>
      <c r="Z26" s="55"/>
      <c r="AA26" s="55" t="s">
        <v>38</v>
      </c>
      <c r="AB26" s="55"/>
      <c r="AC26" s="55"/>
      <c r="AD26" s="55"/>
      <c r="AE26" s="55"/>
      <c r="AF26" s="55"/>
      <c r="AG26" s="55"/>
      <c r="AH26" s="55"/>
      <c r="AI26" s="55"/>
      <c r="AJ26" s="55"/>
      <c r="AK26" s="55"/>
      <c r="AL26" s="55"/>
      <c r="AM26" s="55"/>
      <c r="AN26" s="55"/>
      <c r="AO26" s="55"/>
      <c r="AP26" s="55" t="s">
        <v>39</v>
      </c>
      <c r="AQ26" s="55"/>
      <c r="AR26" s="55"/>
      <c r="AS26" s="55"/>
      <c r="AT26" s="55"/>
      <c r="AU26" s="55"/>
      <c r="AV26" s="55"/>
      <c r="AW26" s="55"/>
      <c r="AX26" s="55"/>
      <c r="AY26" s="55"/>
      <c r="AZ26" s="55"/>
      <c r="BA26" s="55"/>
      <c r="BB26" s="55"/>
      <c r="BC26" s="55"/>
      <c r="BD26" s="55" t="s">
        <v>0</v>
      </c>
      <c r="BE26" s="55"/>
      <c r="BF26" s="55"/>
      <c r="BG26" s="55"/>
      <c r="BH26" s="55"/>
      <c r="BI26" s="55"/>
      <c r="BJ26" s="55"/>
      <c r="BK26" s="55"/>
      <c r="BL26" s="55"/>
      <c r="BM26" s="55"/>
      <c r="BN26" s="55"/>
      <c r="BO26" s="55"/>
      <c r="BP26" s="55"/>
      <c r="BQ26" s="55"/>
    </row>
    <row r="27" spans="1:80" ht="29.1" customHeight="1" x14ac:dyDescent="0.2">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t="s">
        <v>2</v>
      </c>
      <c r="AB27" s="55"/>
      <c r="AC27" s="55"/>
      <c r="AD27" s="55"/>
      <c r="AE27" s="55"/>
      <c r="AF27" s="55" t="s">
        <v>1</v>
      </c>
      <c r="AG27" s="55"/>
      <c r="AH27" s="55"/>
      <c r="AI27" s="55"/>
      <c r="AJ27" s="55"/>
      <c r="AK27" s="55" t="s">
        <v>17</v>
      </c>
      <c r="AL27" s="55"/>
      <c r="AM27" s="55"/>
      <c r="AN27" s="55"/>
      <c r="AO27" s="55"/>
      <c r="AP27" s="55" t="s">
        <v>2</v>
      </c>
      <c r="AQ27" s="55"/>
      <c r="AR27" s="55"/>
      <c r="AS27" s="55"/>
      <c r="AT27" s="55"/>
      <c r="AU27" s="55" t="s">
        <v>1</v>
      </c>
      <c r="AV27" s="55"/>
      <c r="AW27" s="55"/>
      <c r="AX27" s="55"/>
      <c r="AY27" s="55"/>
      <c r="AZ27" s="55" t="s">
        <v>17</v>
      </c>
      <c r="BA27" s="55"/>
      <c r="BB27" s="55"/>
      <c r="BC27" s="55"/>
      <c r="BD27" s="55" t="s">
        <v>2</v>
      </c>
      <c r="BE27" s="55"/>
      <c r="BF27" s="55"/>
      <c r="BG27" s="55"/>
      <c r="BH27" s="55"/>
      <c r="BI27" s="55" t="s">
        <v>1</v>
      </c>
      <c r="BJ27" s="55"/>
      <c r="BK27" s="55"/>
      <c r="BL27" s="55"/>
      <c r="BM27" s="55"/>
      <c r="BN27" s="55" t="s">
        <v>18</v>
      </c>
      <c r="BO27" s="55"/>
      <c r="BP27" s="55"/>
      <c r="BQ27" s="55"/>
    </row>
    <row r="28" spans="1:80" ht="15.95" customHeight="1" x14ac:dyDescent="0.2">
      <c r="A28" s="108">
        <v>1</v>
      </c>
      <c r="B28" s="108"/>
      <c r="C28" s="108">
        <v>2</v>
      </c>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9">
        <v>3</v>
      </c>
      <c r="AB28" s="110"/>
      <c r="AC28" s="110"/>
      <c r="AD28" s="110"/>
      <c r="AE28" s="111"/>
      <c r="AF28" s="109">
        <v>4</v>
      </c>
      <c r="AG28" s="110"/>
      <c r="AH28" s="110"/>
      <c r="AI28" s="110"/>
      <c r="AJ28" s="111"/>
      <c r="AK28" s="109">
        <v>5</v>
      </c>
      <c r="AL28" s="110"/>
      <c r="AM28" s="110"/>
      <c r="AN28" s="110"/>
      <c r="AO28" s="111"/>
      <c r="AP28" s="109">
        <v>6</v>
      </c>
      <c r="AQ28" s="110"/>
      <c r="AR28" s="110"/>
      <c r="AS28" s="110"/>
      <c r="AT28" s="111"/>
      <c r="AU28" s="109">
        <v>7</v>
      </c>
      <c r="AV28" s="110"/>
      <c r="AW28" s="110"/>
      <c r="AX28" s="110"/>
      <c r="AY28" s="111"/>
      <c r="AZ28" s="109">
        <v>8</v>
      </c>
      <c r="BA28" s="110"/>
      <c r="BB28" s="110"/>
      <c r="BC28" s="111"/>
      <c r="BD28" s="109">
        <v>9</v>
      </c>
      <c r="BE28" s="110"/>
      <c r="BF28" s="110"/>
      <c r="BG28" s="110"/>
      <c r="BH28" s="111"/>
      <c r="BI28" s="108">
        <v>10</v>
      </c>
      <c r="BJ28" s="108"/>
      <c r="BK28" s="108"/>
      <c r="BL28" s="108"/>
      <c r="BM28" s="108"/>
      <c r="BN28" s="108">
        <v>11</v>
      </c>
      <c r="BO28" s="108"/>
      <c r="BP28" s="108"/>
      <c r="BQ28" s="108"/>
    </row>
    <row r="29" spans="1:80" ht="15.75" hidden="1" customHeight="1" x14ac:dyDescent="0.2">
      <c r="A29" s="39" t="s">
        <v>11</v>
      </c>
      <c r="B29" s="39"/>
      <c r="C29" s="103" t="s">
        <v>12</v>
      </c>
      <c r="D29" s="103"/>
      <c r="E29" s="103"/>
      <c r="F29" s="103"/>
      <c r="G29" s="103"/>
      <c r="H29" s="103"/>
      <c r="I29" s="103"/>
      <c r="J29" s="103"/>
      <c r="K29" s="103"/>
      <c r="L29" s="103"/>
      <c r="M29" s="103"/>
      <c r="N29" s="103"/>
      <c r="O29" s="103"/>
      <c r="P29" s="103"/>
      <c r="Q29" s="103"/>
      <c r="R29" s="103"/>
      <c r="S29" s="103"/>
      <c r="T29" s="103"/>
      <c r="U29" s="103"/>
      <c r="V29" s="103"/>
      <c r="W29" s="103"/>
      <c r="X29" s="103"/>
      <c r="Y29" s="103"/>
      <c r="Z29" s="104"/>
      <c r="AA29" s="105" t="s">
        <v>33</v>
      </c>
      <c r="AB29" s="105"/>
      <c r="AC29" s="105"/>
      <c r="AD29" s="105"/>
      <c r="AE29" s="105"/>
      <c r="AF29" s="105" t="s">
        <v>91</v>
      </c>
      <c r="AG29" s="105"/>
      <c r="AH29" s="105"/>
      <c r="AI29" s="105"/>
      <c r="AJ29" s="105"/>
      <c r="AK29" s="150" t="s">
        <v>13</v>
      </c>
      <c r="AL29" s="150"/>
      <c r="AM29" s="150"/>
      <c r="AN29" s="150"/>
      <c r="AO29" s="150"/>
      <c r="AP29" s="105" t="s">
        <v>34</v>
      </c>
      <c r="AQ29" s="105"/>
      <c r="AR29" s="105"/>
      <c r="AS29" s="105"/>
      <c r="AT29" s="105"/>
      <c r="AU29" s="105" t="s">
        <v>19</v>
      </c>
      <c r="AV29" s="105"/>
      <c r="AW29" s="105"/>
      <c r="AX29" s="105"/>
      <c r="AY29" s="105"/>
      <c r="AZ29" s="150" t="s">
        <v>13</v>
      </c>
      <c r="BA29" s="150"/>
      <c r="BB29" s="150"/>
      <c r="BC29" s="150"/>
      <c r="BD29" s="106" t="s">
        <v>20</v>
      </c>
      <c r="BE29" s="106"/>
      <c r="BF29" s="106"/>
      <c r="BG29" s="106"/>
      <c r="BH29" s="106"/>
      <c r="BI29" s="106" t="s">
        <v>20</v>
      </c>
      <c r="BJ29" s="106"/>
      <c r="BK29" s="106"/>
      <c r="BL29" s="106"/>
      <c r="BM29" s="106"/>
      <c r="BN29" s="107" t="s">
        <v>13</v>
      </c>
      <c r="BO29" s="107"/>
      <c r="BP29" s="107"/>
      <c r="BQ29" s="107"/>
      <c r="CA29" s="1" t="s">
        <v>89</v>
      </c>
    </row>
    <row r="30" spans="1:80" s="171" customFormat="1" ht="12.75" customHeight="1" x14ac:dyDescent="0.2">
      <c r="A30" s="82">
        <v>1</v>
      </c>
      <c r="B30" s="82"/>
      <c r="C30" s="168" t="s">
        <v>107</v>
      </c>
      <c r="D30" s="169"/>
      <c r="E30" s="169"/>
      <c r="F30" s="169"/>
      <c r="G30" s="169"/>
      <c r="H30" s="169"/>
      <c r="I30" s="169"/>
      <c r="J30" s="169"/>
      <c r="K30" s="169"/>
      <c r="L30" s="169"/>
      <c r="M30" s="169"/>
      <c r="N30" s="169"/>
      <c r="O30" s="169"/>
      <c r="P30" s="169"/>
      <c r="Q30" s="169"/>
      <c r="R30" s="169"/>
      <c r="S30" s="169"/>
      <c r="T30" s="169"/>
      <c r="U30" s="169"/>
      <c r="V30" s="169"/>
      <c r="W30" s="169"/>
      <c r="X30" s="169"/>
      <c r="Y30" s="169"/>
      <c r="Z30" s="170"/>
      <c r="AA30" s="100">
        <v>3915898</v>
      </c>
      <c r="AB30" s="100"/>
      <c r="AC30" s="100"/>
      <c r="AD30" s="100"/>
      <c r="AE30" s="100"/>
      <c r="AF30" s="100">
        <v>116214.6</v>
      </c>
      <c r="AG30" s="100"/>
      <c r="AH30" s="100"/>
      <c r="AI30" s="100"/>
      <c r="AJ30" s="100"/>
      <c r="AK30" s="100">
        <f>AA30+AF30</f>
        <v>4032112.6</v>
      </c>
      <c r="AL30" s="100"/>
      <c r="AM30" s="100"/>
      <c r="AN30" s="100"/>
      <c r="AO30" s="100"/>
      <c r="AP30" s="100">
        <v>3684871</v>
      </c>
      <c r="AQ30" s="100"/>
      <c r="AR30" s="100"/>
      <c r="AS30" s="100"/>
      <c r="AT30" s="100"/>
      <c r="AU30" s="100">
        <v>81566</v>
      </c>
      <c r="AV30" s="100"/>
      <c r="AW30" s="100"/>
      <c r="AX30" s="100"/>
      <c r="AY30" s="100"/>
      <c r="AZ30" s="100">
        <f>AP30+AU30</f>
        <v>3766437</v>
      </c>
      <c r="BA30" s="100"/>
      <c r="BB30" s="100"/>
      <c r="BC30" s="100"/>
      <c r="BD30" s="100">
        <f>AP30-AA30</f>
        <v>-231027</v>
      </c>
      <c r="BE30" s="100"/>
      <c r="BF30" s="100"/>
      <c r="BG30" s="100"/>
      <c r="BH30" s="100"/>
      <c r="BI30" s="100">
        <f>AU30-AF30</f>
        <v>-34648.600000000006</v>
      </c>
      <c r="BJ30" s="100"/>
      <c r="BK30" s="100"/>
      <c r="BL30" s="100"/>
      <c r="BM30" s="100"/>
      <c r="BN30" s="100">
        <f>BD30+BI30</f>
        <v>-265675.59999999998</v>
      </c>
      <c r="BO30" s="100"/>
      <c r="BP30" s="100"/>
      <c r="BQ30" s="100"/>
      <c r="CA30" s="171" t="s">
        <v>90</v>
      </c>
    </row>
    <row r="31" spans="1:80" ht="25.5" customHeight="1" x14ac:dyDescent="0.2">
      <c r="A31" s="172" t="s">
        <v>42</v>
      </c>
      <c r="B31" s="88"/>
      <c r="C31" s="167" t="s">
        <v>108</v>
      </c>
      <c r="D31" s="173"/>
      <c r="E31" s="173"/>
      <c r="F31" s="173"/>
      <c r="G31" s="173"/>
      <c r="H31" s="173"/>
      <c r="I31" s="173"/>
      <c r="J31" s="173"/>
      <c r="K31" s="173"/>
      <c r="L31" s="173"/>
      <c r="M31" s="173"/>
      <c r="N31" s="173"/>
      <c r="O31" s="173"/>
      <c r="P31" s="173"/>
      <c r="Q31" s="173"/>
      <c r="R31" s="173"/>
      <c r="S31" s="173"/>
      <c r="T31" s="173"/>
      <c r="U31" s="173"/>
      <c r="V31" s="173"/>
      <c r="W31" s="173"/>
      <c r="X31" s="173"/>
      <c r="Y31" s="173"/>
      <c r="Z31" s="174"/>
      <c r="AA31" s="102">
        <v>3915898</v>
      </c>
      <c r="AB31" s="102"/>
      <c r="AC31" s="102"/>
      <c r="AD31" s="102"/>
      <c r="AE31" s="102"/>
      <c r="AF31" s="102">
        <v>116214.6</v>
      </c>
      <c r="AG31" s="102"/>
      <c r="AH31" s="102"/>
      <c r="AI31" s="102"/>
      <c r="AJ31" s="102"/>
      <c r="AK31" s="102">
        <f>AA31+AF31</f>
        <v>4032112.6</v>
      </c>
      <c r="AL31" s="102"/>
      <c r="AM31" s="102"/>
      <c r="AN31" s="102"/>
      <c r="AO31" s="102"/>
      <c r="AP31" s="102">
        <v>3684871</v>
      </c>
      <c r="AQ31" s="102"/>
      <c r="AR31" s="102"/>
      <c r="AS31" s="102"/>
      <c r="AT31" s="102"/>
      <c r="AU31" s="102">
        <v>81566</v>
      </c>
      <c r="AV31" s="102"/>
      <c r="AW31" s="102"/>
      <c r="AX31" s="102"/>
      <c r="AY31" s="102"/>
      <c r="AZ31" s="102">
        <f>AP31+AU31</f>
        <v>3766437</v>
      </c>
      <c r="BA31" s="102"/>
      <c r="BB31" s="102"/>
      <c r="BC31" s="102"/>
      <c r="BD31" s="102">
        <f>AP31-AA31</f>
        <v>-231027</v>
      </c>
      <c r="BE31" s="102"/>
      <c r="BF31" s="102"/>
      <c r="BG31" s="102"/>
      <c r="BH31" s="102"/>
      <c r="BI31" s="102">
        <f>AU31-AF31</f>
        <v>-34648.600000000006</v>
      </c>
      <c r="BJ31" s="102"/>
      <c r="BK31" s="102"/>
      <c r="BL31" s="102"/>
      <c r="BM31" s="102"/>
      <c r="BN31" s="102">
        <f>BD31+BI31</f>
        <v>-265675.59999999998</v>
      </c>
      <c r="BO31" s="102"/>
      <c r="BP31" s="102"/>
      <c r="BQ31" s="102"/>
    </row>
    <row r="32" spans="1:80" ht="51" customHeight="1" x14ac:dyDescent="0.2">
      <c r="A32" s="172"/>
      <c r="B32" s="88"/>
      <c r="C32" s="175" t="s">
        <v>110</v>
      </c>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7"/>
      <c r="CB32" s="1" t="s">
        <v>109</v>
      </c>
    </row>
    <row r="34" spans="1:79" ht="15.75" customHeight="1" x14ac:dyDescent="0.2">
      <c r="A34" s="38" t="s">
        <v>86</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row>
    <row r="36" spans="1:79" ht="15" customHeight="1" x14ac:dyDescent="0.2">
      <c r="A36" s="101" t="s">
        <v>171</v>
      </c>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row>
    <row r="37" spans="1:79" ht="28.5" customHeight="1" x14ac:dyDescent="0.2">
      <c r="A37" s="40" t="s">
        <v>3</v>
      </c>
      <c r="B37" s="146"/>
      <c r="C37" s="55" t="s">
        <v>4</v>
      </c>
      <c r="D37" s="55"/>
      <c r="E37" s="55"/>
      <c r="F37" s="55"/>
      <c r="G37" s="55"/>
      <c r="H37" s="55"/>
      <c r="I37" s="55"/>
      <c r="J37" s="55"/>
      <c r="K37" s="55"/>
      <c r="L37" s="55"/>
      <c r="M37" s="55"/>
      <c r="N37" s="55"/>
      <c r="O37" s="55"/>
      <c r="P37" s="55"/>
      <c r="Q37" s="55"/>
      <c r="R37" s="55"/>
      <c r="S37" s="55" t="s">
        <v>38</v>
      </c>
      <c r="T37" s="55"/>
      <c r="U37" s="55"/>
      <c r="V37" s="55"/>
      <c r="W37" s="55"/>
      <c r="X37" s="55"/>
      <c r="Y37" s="55"/>
      <c r="Z37" s="55"/>
      <c r="AA37" s="55"/>
      <c r="AB37" s="55"/>
      <c r="AC37" s="55"/>
      <c r="AD37" s="55"/>
      <c r="AE37" s="55"/>
      <c r="AF37" s="55"/>
      <c r="AG37" s="55"/>
      <c r="AH37" s="55"/>
      <c r="AI37" s="55" t="s">
        <v>39</v>
      </c>
      <c r="AJ37" s="55"/>
      <c r="AK37" s="55"/>
      <c r="AL37" s="55"/>
      <c r="AM37" s="55"/>
      <c r="AN37" s="55"/>
      <c r="AO37" s="55"/>
      <c r="AP37" s="55"/>
      <c r="AQ37" s="55"/>
      <c r="AR37" s="55"/>
      <c r="AS37" s="55"/>
      <c r="AT37" s="55"/>
      <c r="AU37" s="55"/>
      <c r="AV37" s="55"/>
      <c r="AW37" s="55"/>
      <c r="AX37" s="55"/>
      <c r="AY37" s="55" t="s">
        <v>0</v>
      </c>
      <c r="AZ37" s="55"/>
      <c r="BA37" s="55"/>
      <c r="BB37" s="55"/>
      <c r="BC37" s="55"/>
      <c r="BD37" s="55"/>
      <c r="BE37" s="55"/>
      <c r="BF37" s="55"/>
      <c r="BG37" s="55"/>
      <c r="BH37" s="55"/>
      <c r="BI37" s="55"/>
      <c r="BJ37" s="55"/>
      <c r="BK37" s="55"/>
      <c r="BL37" s="55"/>
      <c r="BM37" s="55"/>
      <c r="BN37" s="55"/>
      <c r="BO37" s="2"/>
      <c r="BP37" s="2"/>
      <c r="BQ37" s="2"/>
    </row>
    <row r="38" spans="1:79" ht="18" hidden="1" customHeight="1" x14ac:dyDescent="0.2">
      <c r="A38" s="39" t="s">
        <v>11</v>
      </c>
      <c r="B38" s="39"/>
      <c r="C38" s="61" t="s">
        <v>12</v>
      </c>
      <c r="D38" s="61"/>
      <c r="E38" s="61"/>
      <c r="F38" s="61"/>
      <c r="G38" s="61"/>
      <c r="H38" s="61"/>
      <c r="I38" s="61"/>
      <c r="J38" s="61"/>
      <c r="K38" s="61"/>
      <c r="L38" s="61"/>
      <c r="M38" s="61"/>
      <c r="N38" s="61"/>
      <c r="O38" s="61"/>
      <c r="P38" s="61"/>
      <c r="Q38" s="61"/>
      <c r="R38" s="61"/>
      <c r="S38" s="105" t="s">
        <v>8</v>
      </c>
      <c r="T38" s="105"/>
      <c r="U38" s="105"/>
      <c r="V38" s="105"/>
      <c r="W38" s="105"/>
      <c r="X38" s="105" t="s">
        <v>7</v>
      </c>
      <c r="Y38" s="105"/>
      <c r="Z38" s="105"/>
      <c r="AA38" s="105"/>
      <c r="AB38" s="105"/>
      <c r="AC38" s="150" t="s">
        <v>13</v>
      </c>
      <c r="AD38" s="107"/>
      <c r="AE38" s="107"/>
      <c r="AF38" s="107"/>
      <c r="AG38" s="107"/>
      <c r="AH38" s="107"/>
      <c r="AI38" s="105" t="s">
        <v>9</v>
      </c>
      <c r="AJ38" s="105"/>
      <c r="AK38" s="105"/>
      <c r="AL38" s="105"/>
      <c r="AM38" s="105"/>
      <c r="AN38" s="105" t="s">
        <v>10</v>
      </c>
      <c r="AO38" s="105"/>
      <c r="AP38" s="105"/>
      <c r="AQ38" s="105"/>
      <c r="AR38" s="105"/>
      <c r="AS38" s="150" t="s">
        <v>13</v>
      </c>
      <c r="AT38" s="107"/>
      <c r="AU38" s="107"/>
      <c r="AV38" s="107"/>
      <c r="AW38" s="107"/>
      <c r="AX38" s="107"/>
      <c r="AY38" s="164" t="s">
        <v>14</v>
      </c>
      <c r="AZ38" s="165"/>
      <c r="BA38" s="165"/>
      <c r="BB38" s="165"/>
      <c r="BC38" s="166"/>
      <c r="BD38" s="164" t="s">
        <v>14</v>
      </c>
      <c r="BE38" s="165"/>
      <c r="BF38" s="165"/>
      <c r="BG38" s="165"/>
      <c r="BH38" s="166"/>
      <c r="BI38" s="107" t="s">
        <v>13</v>
      </c>
      <c r="BJ38" s="107"/>
      <c r="BK38" s="107"/>
      <c r="BL38" s="107"/>
      <c r="BM38" s="107"/>
      <c r="BN38" s="107"/>
      <c r="BO38" s="6"/>
      <c r="BP38" s="6"/>
      <c r="BQ38" s="6"/>
      <c r="CA38" s="1" t="s">
        <v>15</v>
      </c>
    </row>
    <row r="39" spans="1:79" s="27" customFormat="1" ht="16.5" customHeight="1" x14ac:dyDescent="0.25">
      <c r="A39" s="119" t="s">
        <v>5</v>
      </c>
      <c r="B39" s="119"/>
      <c r="C39" s="83" t="s">
        <v>40</v>
      </c>
      <c r="D39" s="83"/>
      <c r="E39" s="83"/>
      <c r="F39" s="83"/>
      <c r="G39" s="83"/>
      <c r="H39" s="83"/>
      <c r="I39" s="83"/>
      <c r="J39" s="83"/>
      <c r="K39" s="83"/>
      <c r="L39" s="83"/>
      <c r="M39" s="83"/>
      <c r="N39" s="83"/>
      <c r="O39" s="83"/>
      <c r="P39" s="83"/>
      <c r="Q39" s="83"/>
      <c r="R39" s="83"/>
      <c r="S39" s="122" t="s">
        <v>41</v>
      </c>
      <c r="T39" s="123"/>
      <c r="U39" s="123"/>
      <c r="V39" s="123"/>
      <c r="W39" s="123"/>
      <c r="X39" s="124"/>
      <c r="Y39" s="124"/>
      <c r="Z39" s="124"/>
      <c r="AA39" s="124"/>
      <c r="AB39" s="124"/>
      <c r="AC39" s="124"/>
      <c r="AD39" s="124"/>
      <c r="AE39" s="124"/>
      <c r="AF39" s="124"/>
      <c r="AG39" s="124"/>
      <c r="AH39" s="125"/>
      <c r="AI39" s="128">
        <f>AI41+AI42</f>
        <v>116.2</v>
      </c>
      <c r="AJ39" s="129"/>
      <c r="AK39" s="129"/>
      <c r="AL39" s="129"/>
      <c r="AM39" s="129"/>
      <c r="AN39" s="130"/>
      <c r="AO39" s="130"/>
      <c r="AP39" s="130"/>
      <c r="AQ39" s="130"/>
      <c r="AR39" s="130"/>
      <c r="AS39" s="130"/>
      <c r="AT39" s="130"/>
      <c r="AU39" s="130"/>
      <c r="AV39" s="130"/>
      <c r="AW39" s="130"/>
      <c r="AX39" s="131"/>
      <c r="AY39" s="135" t="s">
        <v>41</v>
      </c>
      <c r="AZ39" s="136"/>
      <c r="BA39" s="136"/>
      <c r="BB39" s="136"/>
      <c r="BC39" s="136"/>
      <c r="BD39" s="137"/>
      <c r="BE39" s="137"/>
      <c r="BF39" s="137"/>
      <c r="BG39" s="137"/>
      <c r="BH39" s="137"/>
      <c r="BI39" s="137"/>
      <c r="BJ39" s="137"/>
      <c r="BK39" s="137"/>
      <c r="BL39" s="137"/>
      <c r="BM39" s="137"/>
      <c r="BN39" s="138"/>
      <c r="BO39" s="26"/>
      <c r="BP39" s="26"/>
      <c r="BQ39" s="26"/>
    </row>
    <row r="40" spans="1:79" ht="15.75" customHeight="1" x14ac:dyDescent="0.2">
      <c r="A40" s="81" t="s">
        <v>88</v>
      </c>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5"/>
      <c r="BO40" s="6"/>
      <c r="BP40" s="6"/>
      <c r="BQ40" s="6"/>
    </row>
    <row r="41" spans="1:79" s="25" customFormat="1" ht="15.75" customHeight="1" x14ac:dyDescent="0.25">
      <c r="A41" s="60" t="s">
        <v>42</v>
      </c>
      <c r="B41" s="60"/>
      <c r="C41" s="61" t="s">
        <v>43</v>
      </c>
      <c r="D41" s="61"/>
      <c r="E41" s="61"/>
      <c r="F41" s="61"/>
      <c r="G41" s="61"/>
      <c r="H41" s="61"/>
      <c r="I41" s="61"/>
      <c r="J41" s="61"/>
      <c r="K41" s="61"/>
      <c r="L41" s="61"/>
      <c r="M41" s="61"/>
      <c r="N41" s="61"/>
      <c r="O41" s="61"/>
      <c r="P41" s="61"/>
      <c r="Q41" s="61"/>
      <c r="R41" s="61"/>
      <c r="S41" s="62" t="s">
        <v>41</v>
      </c>
      <c r="T41" s="63"/>
      <c r="U41" s="63"/>
      <c r="V41" s="63"/>
      <c r="W41" s="63"/>
      <c r="X41" s="58"/>
      <c r="Y41" s="58"/>
      <c r="Z41" s="58"/>
      <c r="AA41" s="58"/>
      <c r="AB41" s="58"/>
      <c r="AC41" s="58"/>
      <c r="AD41" s="58"/>
      <c r="AE41" s="58"/>
      <c r="AF41" s="58"/>
      <c r="AG41" s="58"/>
      <c r="AH41" s="59"/>
      <c r="AI41" s="64">
        <v>107.8</v>
      </c>
      <c r="AJ41" s="65"/>
      <c r="AK41" s="65"/>
      <c r="AL41" s="65"/>
      <c r="AM41" s="65"/>
      <c r="AN41" s="66"/>
      <c r="AO41" s="66"/>
      <c r="AP41" s="66"/>
      <c r="AQ41" s="66"/>
      <c r="AR41" s="66"/>
      <c r="AS41" s="66"/>
      <c r="AT41" s="66"/>
      <c r="AU41" s="66"/>
      <c r="AV41" s="66"/>
      <c r="AW41" s="66"/>
      <c r="AX41" s="67"/>
      <c r="AY41" s="56" t="s">
        <v>41</v>
      </c>
      <c r="AZ41" s="57"/>
      <c r="BA41" s="57"/>
      <c r="BB41" s="57"/>
      <c r="BC41" s="57"/>
      <c r="BD41" s="58"/>
      <c r="BE41" s="58"/>
      <c r="BF41" s="58"/>
      <c r="BG41" s="58"/>
      <c r="BH41" s="58"/>
      <c r="BI41" s="58"/>
      <c r="BJ41" s="58"/>
      <c r="BK41" s="58"/>
      <c r="BL41" s="58"/>
      <c r="BM41" s="58"/>
      <c r="BN41" s="59"/>
      <c r="BO41" s="9"/>
      <c r="BP41" s="9"/>
      <c r="BQ41" s="9"/>
    </row>
    <row r="42" spans="1:79" s="25" customFormat="1" ht="15.75" customHeight="1" x14ac:dyDescent="0.25">
      <c r="A42" s="60" t="s">
        <v>101</v>
      </c>
      <c r="B42" s="60"/>
      <c r="C42" s="61" t="s">
        <v>56</v>
      </c>
      <c r="D42" s="61"/>
      <c r="E42" s="61"/>
      <c r="F42" s="61"/>
      <c r="G42" s="61"/>
      <c r="H42" s="61"/>
      <c r="I42" s="61"/>
      <c r="J42" s="61"/>
      <c r="K42" s="61"/>
      <c r="L42" s="61"/>
      <c r="M42" s="61"/>
      <c r="N42" s="61"/>
      <c r="O42" s="61"/>
      <c r="P42" s="61"/>
      <c r="Q42" s="61"/>
      <c r="R42" s="61"/>
      <c r="S42" s="62" t="s">
        <v>41</v>
      </c>
      <c r="T42" s="63"/>
      <c r="U42" s="63"/>
      <c r="V42" s="63"/>
      <c r="W42" s="63"/>
      <c r="X42" s="58"/>
      <c r="Y42" s="58"/>
      <c r="Z42" s="58"/>
      <c r="AA42" s="58"/>
      <c r="AB42" s="58"/>
      <c r="AC42" s="58"/>
      <c r="AD42" s="58"/>
      <c r="AE42" s="58"/>
      <c r="AF42" s="58"/>
      <c r="AG42" s="58"/>
      <c r="AH42" s="59"/>
      <c r="AI42" s="64">
        <v>8.4</v>
      </c>
      <c r="AJ42" s="65"/>
      <c r="AK42" s="65"/>
      <c r="AL42" s="65"/>
      <c r="AM42" s="65"/>
      <c r="AN42" s="66"/>
      <c r="AO42" s="66"/>
      <c r="AP42" s="66"/>
      <c r="AQ42" s="66"/>
      <c r="AR42" s="66"/>
      <c r="AS42" s="66"/>
      <c r="AT42" s="66"/>
      <c r="AU42" s="66"/>
      <c r="AV42" s="66"/>
      <c r="AW42" s="66"/>
      <c r="AX42" s="67"/>
      <c r="AY42" s="56" t="s">
        <v>41</v>
      </c>
      <c r="AZ42" s="57"/>
      <c r="BA42" s="57"/>
      <c r="BB42" s="57"/>
      <c r="BC42" s="57"/>
      <c r="BD42" s="58"/>
      <c r="BE42" s="58"/>
      <c r="BF42" s="58"/>
      <c r="BG42" s="58"/>
      <c r="BH42" s="58"/>
      <c r="BI42" s="58"/>
      <c r="BJ42" s="58"/>
      <c r="BK42" s="58"/>
      <c r="BL42" s="58"/>
      <c r="BM42" s="58"/>
      <c r="BN42" s="59"/>
      <c r="BO42" s="9"/>
      <c r="BP42" s="9"/>
      <c r="BQ42" s="9"/>
    </row>
    <row r="43" spans="1:79" ht="15.75" customHeight="1" x14ac:dyDescent="0.2">
      <c r="A43" s="207" t="s">
        <v>178</v>
      </c>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80"/>
      <c r="BO43" s="6"/>
      <c r="BP43" s="6"/>
      <c r="BQ43" s="6"/>
    </row>
    <row r="44" spans="1:79" s="27" customFormat="1" ht="15" customHeight="1" x14ac:dyDescent="0.25">
      <c r="A44" s="133" t="s">
        <v>22</v>
      </c>
      <c r="B44" s="134"/>
      <c r="C44" s="139" t="s">
        <v>44</v>
      </c>
      <c r="D44" s="140"/>
      <c r="E44" s="140"/>
      <c r="F44" s="140"/>
      <c r="G44" s="140"/>
      <c r="H44" s="140"/>
      <c r="I44" s="140"/>
      <c r="J44" s="140"/>
      <c r="K44" s="140"/>
      <c r="L44" s="140"/>
      <c r="M44" s="140"/>
      <c r="N44" s="140"/>
      <c r="O44" s="140"/>
      <c r="P44" s="140"/>
      <c r="Q44" s="140"/>
      <c r="R44" s="141"/>
      <c r="S44" s="116">
        <f>S46+S47+S48+S49</f>
        <v>116.2</v>
      </c>
      <c r="T44" s="117"/>
      <c r="U44" s="117"/>
      <c r="V44" s="117"/>
      <c r="W44" s="117"/>
      <c r="X44" s="117"/>
      <c r="Y44" s="117"/>
      <c r="Z44" s="117"/>
      <c r="AA44" s="117"/>
      <c r="AB44" s="117"/>
      <c r="AC44" s="117"/>
      <c r="AD44" s="117"/>
      <c r="AE44" s="117"/>
      <c r="AF44" s="117"/>
      <c r="AG44" s="117"/>
      <c r="AH44" s="118"/>
      <c r="AI44" s="116">
        <f>AI46+AI47+AI48+AI49</f>
        <v>81.600000000000009</v>
      </c>
      <c r="AJ44" s="117"/>
      <c r="AK44" s="117"/>
      <c r="AL44" s="117"/>
      <c r="AM44" s="117"/>
      <c r="AN44" s="117"/>
      <c r="AO44" s="117"/>
      <c r="AP44" s="117"/>
      <c r="AQ44" s="117"/>
      <c r="AR44" s="117"/>
      <c r="AS44" s="117"/>
      <c r="AT44" s="117"/>
      <c r="AU44" s="117"/>
      <c r="AV44" s="117"/>
      <c r="AW44" s="117"/>
      <c r="AX44" s="118"/>
      <c r="AY44" s="116">
        <f>AY46+AY47+AY48+AY49</f>
        <v>-34.599999999999994</v>
      </c>
      <c r="AZ44" s="117"/>
      <c r="BA44" s="117"/>
      <c r="BB44" s="117"/>
      <c r="BC44" s="117"/>
      <c r="BD44" s="117"/>
      <c r="BE44" s="117"/>
      <c r="BF44" s="117"/>
      <c r="BG44" s="117"/>
      <c r="BH44" s="117"/>
      <c r="BI44" s="117"/>
      <c r="BJ44" s="117"/>
      <c r="BK44" s="117"/>
      <c r="BL44" s="117"/>
      <c r="BM44" s="117"/>
      <c r="BN44" s="118"/>
      <c r="BO44" s="26"/>
      <c r="BP44" s="26"/>
      <c r="BQ44" s="26"/>
    </row>
    <row r="45" spans="1:79" s="127" customFormat="1" ht="15" customHeight="1" x14ac:dyDescent="0.2">
      <c r="A45" s="126" t="s">
        <v>88</v>
      </c>
    </row>
    <row r="46" spans="1:79" s="25" customFormat="1" ht="15" customHeight="1" x14ac:dyDescent="0.25">
      <c r="A46" s="60" t="s">
        <v>45</v>
      </c>
      <c r="B46" s="60"/>
      <c r="C46" s="61" t="s">
        <v>49</v>
      </c>
      <c r="D46" s="61"/>
      <c r="E46" s="61"/>
      <c r="F46" s="61"/>
      <c r="G46" s="61"/>
      <c r="H46" s="61"/>
      <c r="I46" s="61"/>
      <c r="J46" s="61"/>
      <c r="K46" s="61"/>
      <c r="L46" s="61"/>
      <c r="M46" s="61"/>
      <c r="N46" s="61"/>
      <c r="O46" s="61"/>
      <c r="P46" s="61"/>
      <c r="Q46" s="61"/>
      <c r="R46" s="61"/>
      <c r="S46" s="120">
        <v>107.8</v>
      </c>
      <c r="T46" s="121"/>
      <c r="U46" s="121"/>
      <c r="V46" s="121"/>
      <c r="W46" s="121"/>
      <c r="X46" s="114"/>
      <c r="Y46" s="114"/>
      <c r="Z46" s="114"/>
      <c r="AA46" s="114"/>
      <c r="AB46" s="114"/>
      <c r="AC46" s="114"/>
      <c r="AD46" s="114"/>
      <c r="AE46" s="114"/>
      <c r="AF46" s="114"/>
      <c r="AG46" s="114"/>
      <c r="AH46" s="115"/>
      <c r="AI46" s="64">
        <v>73.2</v>
      </c>
      <c r="AJ46" s="65"/>
      <c r="AK46" s="65"/>
      <c r="AL46" s="65"/>
      <c r="AM46" s="65"/>
      <c r="AN46" s="65"/>
      <c r="AO46" s="65"/>
      <c r="AP46" s="65"/>
      <c r="AQ46" s="65"/>
      <c r="AR46" s="65"/>
      <c r="AS46" s="65"/>
      <c r="AT46" s="65"/>
      <c r="AU46" s="65"/>
      <c r="AV46" s="65"/>
      <c r="AW46" s="65"/>
      <c r="AX46" s="132"/>
      <c r="AY46" s="112">
        <f>AI46-S46</f>
        <v>-34.599999999999994</v>
      </c>
      <c r="AZ46" s="113"/>
      <c r="BA46" s="113"/>
      <c r="BB46" s="113"/>
      <c r="BC46" s="113"/>
      <c r="BD46" s="114"/>
      <c r="BE46" s="114"/>
      <c r="BF46" s="114"/>
      <c r="BG46" s="114"/>
      <c r="BH46" s="114"/>
      <c r="BI46" s="114"/>
      <c r="BJ46" s="114"/>
      <c r="BK46" s="114"/>
      <c r="BL46" s="114"/>
      <c r="BM46" s="114"/>
      <c r="BN46" s="115"/>
      <c r="BO46" s="9"/>
      <c r="BP46" s="9"/>
      <c r="BQ46" s="9"/>
    </row>
    <row r="47" spans="1:79" s="25" customFormat="1" ht="15.75" customHeight="1" x14ac:dyDescent="0.25">
      <c r="A47" s="60" t="s">
        <v>46</v>
      </c>
      <c r="B47" s="60"/>
      <c r="C47" s="61" t="s">
        <v>50</v>
      </c>
      <c r="D47" s="61"/>
      <c r="E47" s="61"/>
      <c r="F47" s="61"/>
      <c r="G47" s="61"/>
      <c r="H47" s="61"/>
      <c r="I47" s="61"/>
      <c r="J47" s="61"/>
      <c r="K47" s="61"/>
      <c r="L47" s="61"/>
      <c r="M47" s="61"/>
      <c r="N47" s="61"/>
      <c r="O47" s="61"/>
      <c r="P47" s="61"/>
      <c r="Q47" s="61"/>
      <c r="R47" s="61"/>
      <c r="S47" s="120">
        <v>0</v>
      </c>
      <c r="T47" s="121"/>
      <c r="U47" s="121"/>
      <c r="V47" s="121"/>
      <c r="W47" s="121"/>
      <c r="X47" s="114"/>
      <c r="Y47" s="114"/>
      <c r="Z47" s="114"/>
      <c r="AA47" s="114"/>
      <c r="AB47" s="114"/>
      <c r="AC47" s="114"/>
      <c r="AD47" s="114"/>
      <c r="AE47" s="114"/>
      <c r="AF47" s="114"/>
      <c r="AG47" s="114"/>
      <c r="AH47" s="115"/>
      <c r="AI47" s="64">
        <v>0</v>
      </c>
      <c r="AJ47" s="65"/>
      <c r="AK47" s="65"/>
      <c r="AL47" s="65"/>
      <c r="AM47" s="65"/>
      <c r="AN47" s="66"/>
      <c r="AO47" s="66"/>
      <c r="AP47" s="66"/>
      <c r="AQ47" s="66"/>
      <c r="AR47" s="66"/>
      <c r="AS47" s="66"/>
      <c r="AT47" s="66"/>
      <c r="AU47" s="66"/>
      <c r="AV47" s="66"/>
      <c r="AW47" s="66"/>
      <c r="AX47" s="67"/>
      <c r="AY47" s="112">
        <f>AI47-S47</f>
        <v>0</v>
      </c>
      <c r="AZ47" s="113"/>
      <c r="BA47" s="113"/>
      <c r="BB47" s="113"/>
      <c r="BC47" s="113"/>
      <c r="BD47" s="114"/>
      <c r="BE47" s="114"/>
      <c r="BF47" s="114"/>
      <c r="BG47" s="114"/>
      <c r="BH47" s="114"/>
      <c r="BI47" s="114"/>
      <c r="BJ47" s="114"/>
      <c r="BK47" s="114"/>
      <c r="BL47" s="114"/>
      <c r="BM47" s="114"/>
      <c r="BN47" s="115"/>
      <c r="BO47" s="9"/>
      <c r="BP47" s="9"/>
      <c r="BQ47" s="9"/>
    </row>
    <row r="48" spans="1:79" s="25" customFormat="1" ht="15" customHeight="1" x14ac:dyDescent="0.25">
      <c r="A48" s="60" t="s">
        <v>47</v>
      </c>
      <c r="B48" s="60"/>
      <c r="C48" s="61" t="s">
        <v>51</v>
      </c>
      <c r="D48" s="61"/>
      <c r="E48" s="61"/>
      <c r="F48" s="61"/>
      <c r="G48" s="61"/>
      <c r="H48" s="61"/>
      <c r="I48" s="61"/>
      <c r="J48" s="61"/>
      <c r="K48" s="61"/>
      <c r="L48" s="61"/>
      <c r="M48" s="61"/>
      <c r="N48" s="61"/>
      <c r="O48" s="61"/>
      <c r="P48" s="61"/>
      <c r="Q48" s="61"/>
      <c r="R48" s="61"/>
      <c r="S48" s="120">
        <v>0</v>
      </c>
      <c r="T48" s="121"/>
      <c r="U48" s="121"/>
      <c r="V48" s="121"/>
      <c r="W48" s="121"/>
      <c r="X48" s="114"/>
      <c r="Y48" s="114"/>
      <c r="Z48" s="114"/>
      <c r="AA48" s="114"/>
      <c r="AB48" s="114"/>
      <c r="AC48" s="114"/>
      <c r="AD48" s="114"/>
      <c r="AE48" s="114"/>
      <c r="AF48" s="114"/>
      <c r="AG48" s="114"/>
      <c r="AH48" s="115"/>
      <c r="AI48" s="64">
        <v>0</v>
      </c>
      <c r="AJ48" s="65"/>
      <c r="AK48" s="65"/>
      <c r="AL48" s="65"/>
      <c r="AM48" s="65"/>
      <c r="AN48" s="66"/>
      <c r="AO48" s="66"/>
      <c r="AP48" s="66"/>
      <c r="AQ48" s="66"/>
      <c r="AR48" s="66"/>
      <c r="AS48" s="66"/>
      <c r="AT48" s="66"/>
      <c r="AU48" s="66"/>
      <c r="AV48" s="66"/>
      <c r="AW48" s="66"/>
      <c r="AX48" s="67"/>
      <c r="AY48" s="112">
        <f>AI48-S48</f>
        <v>0</v>
      </c>
      <c r="AZ48" s="113"/>
      <c r="BA48" s="113"/>
      <c r="BB48" s="113"/>
      <c r="BC48" s="113"/>
      <c r="BD48" s="114"/>
      <c r="BE48" s="114"/>
      <c r="BF48" s="114"/>
      <c r="BG48" s="114"/>
      <c r="BH48" s="114"/>
      <c r="BI48" s="114"/>
      <c r="BJ48" s="114"/>
      <c r="BK48" s="114"/>
      <c r="BL48" s="114"/>
      <c r="BM48" s="114"/>
      <c r="BN48" s="115"/>
      <c r="BO48" s="9"/>
      <c r="BP48" s="9"/>
      <c r="BQ48" s="9"/>
    </row>
    <row r="49" spans="1:80" s="25" customFormat="1" ht="15" customHeight="1" x14ac:dyDescent="0.25">
      <c r="A49" s="60" t="s">
        <v>48</v>
      </c>
      <c r="B49" s="60"/>
      <c r="C49" s="61" t="s">
        <v>52</v>
      </c>
      <c r="D49" s="61"/>
      <c r="E49" s="61"/>
      <c r="F49" s="61"/>
      <c r="G49" s="61"/>
      <c r="H49" s="61"/>
      <c r="I49" s="61"/>
      <c r="J49" s="61"/>
      <c r="K49" s="61"/>
      <c r="L49" s="61"/>
      <c r="M49" s="61"/>
      <c r="N49" s="61"/>
      <c r="O49" s="61"/>
      <c r="P49" s="61"/>
      <c r="Q49" s="61"/>
      <c r="R49" s="61"/>
      <c r="S49" s="120">
        <v>8.4</v>
      </c>
      <c r="T49" s="121"/>
      <c r="U49" s="121"/>
      <c r="V49" s="121"/>
      <c r="W49" s="121"/>
      <c r="X49" s="114"/>
      <c r="Y49" s="114"/>
      <c r="Z49" s="114"/>
      <c r="AA49" s="114"/>
      <c r="AB49" s="114"/>
      <c r="AC49" s="114"/>
      <c r="AD49" s="114"/>
      <c r="AE49" s="114"/>
      <c r="AF49" s="114"/>
      <c r="AG49" s="114"/>
      <c r="AH49" s="115"/>
      <c r="AI49" s="64">
        <v>8.4</v>
      </c>
      <c r="AJ49" s="65"/>
      <c r="AK49" s="65"/>
      <c r="AL49" s="65"/>
      <c r="AM49" s="65"/>
      <c r="AN49" s="66"/>
      <c r="AO49" s="66"/>
      <c r="AP49" s="66"/>
      <c r="AQ49" s="66"/>
      <c r="AR49" s="66"/>
      <c r="AS49" s="66"/>
      <c r="AT49" s="66"/>
      <c r="AU49" s="66"/>
      <c r="AV49" s="66"/>
      <c r="AW49" s="66"/>
      <c r="AX49" s="67"/>
      <c r="AY49" s="112">
        <f>AI49-S49</f>
        <v>0</v>
      </c>
      <c r="AZ49" s="113"/>
      <c r="BA49" s="113"/>
      <c r="BB49" s="113"/>
      <c r="BC49" s="113"/>
      <c r="BD49" s="114"/>
      <c r="BE49" s="114"/>
      <c r="BF49" s="114"/>
      <c r="BG49" s="114"/>
      <c r="BH49" s="114"/>
      <c r="BI49" s="114"/>
      <c r="BJ49" s="114"/>
      <c r="BK49" s="114"/>
      <c r="BL49" s="114"/>
      <c r="BM49" s="114"/>
      <c r="BN49" s="115"/>
      <c r="BO49" s="9"/>
      <c r="BP49" s="9"/>
      <c r="BQ49" s="9"/>
    </row>
    <row r="50" spans="1:80" ht="15.75" customHeight="1" x14ac:dyDescent="0.2">
      <c r="A50" s="207" t="s">
        <v>179</v>
      </c>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80"/>
      <c r="BO50" s="6"/>
      <c r="BP50" s="6"/>
      <c r="BQ50" s="6"/>
    </row>
    <row r="51" spans="1:80" s="27" customFormat="1" ht="15.75" customHeight="1" x14ac:dyDescent="0.25">
      <c r="A51" s="119" t="s">
        <v>23</v>
      </c>
      <c r="B51" s="119"/>
      <c r="C51" s="83" t="s">
        <v>53</v>
      </c>
      <c r="D51" s="83"/>
      <c r="E51" s="83"/>
      <c r="F51" s="83"/>
      <c r="G51" s="83"/>
      <c r="H51" s="83"/>
      <c r="I51" s="83"/>
      <c r="J51" s="83"/>
      <c r="K51" s="83"/>
      <c r="L51" s="83"/>
      <c r="M51" s="83"/>
      <c r="N51" s="83"/>
      <c r="O51" s="83"/>
      <c r="P51" s="83"/>
      <c r="Q51" s="83"/>
      <c r="R51" s="83"/>
      <c r="S51" s="62" t="s">
        <v>41</v>
      </c>
      <c r="T51" s="63"/>
      <c r="U51" s="63"/>
      <c r="V51" s="63"/>
      <c r="W51" s="63"/>
      <c r="X51" s="58"/>
      <c r="Y51" s="58"/>
      <c r="Z51" s="58"/>
      <c r="AA51" s="58"/>
      <c r="AB51" s="58"/>
      <c r="AC51" s="58"/>
      <c r="AD51" s="58"/>
      <c r="AE51" s="58"/>
      <c r="AF51" s="58"/>
      <c r="AG51" s="58"/>
      <c r="AH51" s="59"/>
      <c r="AI51" s="116">
        <f>AI53+AI54</f>
        <v>34.6</v>
      </c>
      <c r="AJ51" s="117"/>
      <c r="AK51" s="117"/>
      <c r="AL51" s="117"/>
      <c r="AM51" s="117"/>
      <c r="AN51" s="142"/>
      <c r="AO51" s="142"/>
      <c r="AP51" s="142"/>
      <c r="AQ51" s="142"/>
      <c r="AR51" s="142"/>
      <c r="AS51" s="142"/>
      <c r="AT51" s="142"/>
      <c r="AU51" s="142"/>
      <c r="AV51" s="142"/>
      <c r="AW51" s="142"/>
      <c r="AX51" s="143"/>
      <c r="AY51" s="62" t="s">
        <v>41</v>
      </c>
      <c r="AZ51" s="63"/>
      <c r="BA51" s="63"/>
      <c r="BB51" s="63"/>
      <c r="BC51" s="63"/>
      <c r="BD51" s="58"/>
      <c r="BE51" s="58"/>
      <c r="BF51" s="58"/>
      <c r="BG51" s="58"/>
      <c r="BH51" s="58"/>
      <c r="BI51" s="58"/>
      <c r="BJ51" s="58"/>
      <c r="BK51" s="58"/>
      <c r="BL51" s="58"/>
      <c r="BM51" s="58"/>
      <c r="BN51" s="59"/>
      <c r="BO51" s="26"/>
      <c r="BP51" s="26"/>
      <c r="BQ51" s="26"/>
    </row>
    <row r="52" spans="1:80" ht="15" customHeight="1" x14ac:dyDescent="0.2">
      <c r="A52" s="81" t="s">
        <v>88</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5"/>
      <c r="BO52" s="6"/>
      <c r="BP52" s="6"/>
      <c r="BQ52" s="6"/>
    </row>
    <row r="53" spans="1:80" s="25" customFormat="1" ht="15.75" customHeight="1" x14ac:dyDescent="0.25">
      <c r="A53" s="60" t="s">
        <v>54</v>
      </c>
      <c r="B53" s="60"/>
      <c r="C53" s="61" t="s">
        <v>43</v>
      </c>
      <c r="D53" s="61"/>
      <c r="E53" s="61"/>
      <c r="F53" s="61"/>
      <c r="G53" s="61"/>
      <c r="H53" s="61"/>
      <c r="I53" s="61"/>
      <c r="J53" s="61"/>
      <c r="K53" s="61"/>
      <c r="L53" s="61"/>
      <c r="M53" s="61"/>
      <c r="N53" s="61"/>
      <c r="O53" s="61"/>
      <c r="P53" s="61"/>
      <c r="Q53" s="61"/>
      <c r="R53" s="61"/>
      <c r="S53" s="62" t="s">
        <v>41</v>
      </c>
      <c r="T53" s="63"/>
      <c r="U53" s="63"/>
      <c r="V53" s="63"/>
      <c r="W53" s="63"/>
      <c r="X53" s="58"/>
      <c r="Y53" s="58"/>
      <c r="Z53" s="58"/>
      <c r="AA53" s="58"/>
      <c r="AB53" s="58"/>
      <c r="AC53" s="58"/>
      <c r="AD53" s="58"/>
      <c r="AE53" s="58"/>
      <c r="AF53" s="58"/>
      <c r="AG53" s="58"/>
      <c r="AH53" s="59"/>
      <c r="AI53" s="64">
        <v>34.6</v>
      </c>
      <c r="AJ53" s="65"/>
      <c r="AK53" s="65"/>
      <c r="AL53" s="65"/>
      <c r="AM53" s="65"/>
      <c r="AN53" s="66"/>
      <c r="AO53" s="66"/>
      <c r="AP53" s="66"/>
      <c r="AQ53" s="66"/>
      <c r="AR53" s="66"/>
      <c r="AS53" s="66"/>
      <c r="AT53" s="66"/>
      <c r="AU53" s="66"/>
      <c r="AV53" s="66"/>
      <c r="AW53" s="66"/>
      <c r="AX53" s="67"/>
      <c r="AY53" s="62" t="s">
        <v>41</v>
      </c>
      <c r="AZ53" s="63"/>
      <c r="BA53" s="63"/>
      <c r="BB53" s="63"/>
      <c r="BC53" s="63"/>
      <c r="BD53" s="58"/>
      <c r="BE53" s="58"/>
      <c r="BF53" s="58"/>
      <c r="BG53" s="58"/>
      <c r="BH53" s="58"/>
      <c r="BI53" s="58"/>
      <c r="BJ53" s="58"/>
      <c r="BK53" s="58"/>
      <c r="BL53" s="58"/>
      <c r="BM53" s="58"/>
      <c r="BN53" s="59"/>
      <c r="BO53" s="9"/>
      <c r="BP53" s="9"/>
      <c r="BQ53" s="9"/>
    </row>
    <row r="54" spans="1:80" s="25" customFormat="1" ht="15" customHeight="1" x14ac:dyDescent="0.25">
      <c r="A54" s="60" t="s">
        <v>55</v>
      </c>
      <c r="B54" s="60"/>
      <c r="C54" s="61" t="s">
        <v>56</v>
      </c>
      <c r="D54" s="61"/>
      <c r="E54" s="61"/>
      <c r="F54" s="61"/>
      <c r="G54" s="61"/>
      <c r="H54" s="61"/>
      <c r="I54" s="61"/>
      <c r="J54" s="61"/>
      <c r="K54" s="61"/>
      <c r="L54" s="61"/>
      <c r="M54" s="61"/>
      <c r="N54" s="61"/>
      <c r="O54" s="61"/>
      <c r="P54" s="61"/>
      <c r="Q54" s="61"/>
      <c r="R54" s="61"/>
      <c r="S54" s="62" t="s">
        <v>41</v>
      </c>
      <c r="T54" s="63"/>
      <c r="U54" s="63"/>
      <c r="V54" s="63"/>
      <c r="W54" s="63"/>
      <c r="X54" s="58"/>
      <c r="Y54" s="58"/>
      <c r="Z54" s="58"/>
      <c r="AA54" s="58"/>
      <c r="AB54" s="58"/>
      <c r="AC54" s="58"/>
      <c r="AD54" s="58"/>
      <c r="AE54" s="58"/>
      <c r="AF54" s="58"/>
      <c r="AG54" s="58"/>
      <c r="AH54" s="59"/>
      <c r="AI54" s="64">
        <v>0</v>
      </c>
      <c r="AJ54" s="65"/>
      <c r="AK54" s="65"/>
      <c r="AL54" s="65"/>
      <c r="AM54" s="65"/>
      <c r="AN54" s="66"/>
      <c r="AO54" s="66"/>
      <c r="AP54" s="66"/>
      <c r="AQ54" s="66"/>
      <c r="AR54" s="66"/>
      <c r="AS54" s="66"/>
      <c r="AT54" s="66"/>
      <c r="AU54" s="66"/>
      <c r="AV54" s="66"/>
      <c r="AW54" s="66"/>
      <c r="AX54" s="67"/>
      <c r="AY54" s="62" t="s">
        <v>41</v>
      </c>
      <c r="AZ54" s="63"/>
      <c r="BA54" s="63"/>
      <c r="BB54" s="63"/>
      <c r="BC54" s="63"/>
      <c r="BD54" s="58"/>
      <c r="BE54" s="58"/>
      <c r="BF54" s="58"/>
      <c r="BG54" s="58"/>
      <c r="BH54" s="58"/>
      <c r="BI54" s="58"/>
      <c r="BJ54" s="58"/>
      <c r="BK54" s="58"/>
      <c r="BL54" s="58"/>
      <c r="BM54" s="58"/>
      <c r="BN54" s="59"/>
      <c r="BO54" s="9"/>
      <c r="BP54" s="9"/>
      <c r="BQ54" s="9"/>
    </row>
    <row r="55" spans="1:80" ht="15.75" customHeight="1" x14ac:dyDescent="0.2">
      <c r="A55" s="207" t="s">
        <v>180</v>
      </c>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80"/>
      <c r="BO55" s="6"/>
      <c r="BP55" s="6"/>
      <c r="BQ55" s="6"/>
    </row>
    <row r="57" spans="1:80" ht="15.75" customHeight="1" x14ac:dyDescent="0.2">
      <c r="A57" s="38" t="s">
        <v>87</v>
      </c>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row>
    <row r="58" spans="1:80" ht="8.25" customHeight="1" x14ac:dyDescent="0.2"/>
    <row r="59" spans="1:80" ht="45" customHeight="1" x14ac:dyDescent="0.2">
      <c r="A59" s="40" t="s">
        <v>3</v>
      </c>
      <c r="B59" s="146"/>
      <c r="C59" s="40" t="s">
        <v>4</v>
      </c>
      <c r="D59" s="41"/>
      <c r="E59" s="41"/>
      <c r="F59" s="41"/>
      <c r="G59" s="41"/>
      <c r="H59" s="41"/>
      <c r="I59" s="41"/>
      <c r="J59" s="42"/>
      <c r="K59" s="42"/>
      <c r="L59" s="42"/>
      <c r="M59" s="42"/>
      <c r="N59" s="42"/>
      <c r="O59" s="42"/>
      <c r="P59" s="42"/>
      <c r="Q59" s="42"/>
      <c r="R59" s="42"/>
      <c r="S59" s="42"/>
      <c r="T59" s="42"/>
      <c r="U59" s="42"/>
      <c r="V59" s="42"/>
      <c r="W59" s="42"/>
      <c r="X59" s="43"/>
      <c r="Y59" s="55" t="s">
        <v>16</v>
      </c>
      <c r="Z59" s="55"/>
      <c r="AA59" s="55"/>
      <c r="AB59" s="55"/>
      <c r="AC59" s="55"/>
      <c r="AD59" s="55"/>
      <c r="AE59" s="55"/>
      <c r="AF59" s="55"/>
      <c r="AG59" s="55"/>
      <c r="AH59" s="55"/>
      <c r="AI59" s="55"/>
      <c r="AJ59" s="55"/>
      <c r="AK59" s="55"/>
      <c r="AL59" s="55"/>
      <c r="AM59" s="55"/>
      <c r="AN59" s="55" t="s">
        <v>39</v>
      </c>
      <c r="AO59" s="55"/>
      <c r="AP59" s="55"/>
      <c r="AQ59" s="55"/>
      <c r="AR59" s="55"/>
      <c r="AS59" s="55"/>
      <c r="AT59" s="55"/>
      <c r="AU59" s="55"/>
      <c r="AV59" s="55"/>
      <c r="AW59" s="55"/>
      <c r="AX59" s="55"/>
      <c r="AY59" s="55"/>
      <c r="AZ59" s="55"/>
      <c r="BA59" s="55"/>
      <c r="BB59" s="55"/>
      <c r="BC59" s="156" t="s">
        <v>0</v>
      </c>
      <c r="BD59" s="156"/>
      <c r="BE59" s="156"/>
      <c r="BF59" s="156"/>
      <c r="BG59" s="156"/>
      <c r="BH59" s="156"/>
      <c r="BI59" s="156"/>
      <c r="BJ59" s="156"/>
      <c r="BK59" s="156"/>
      <c r="BL59" s="156"/>
      <c r="BM59" s="156"/>
      <c r="BN59" s="156"/>
      <c r="BO59" s="156"/>
      <c r="BP59" s="156"/>
      <c r="BQ59" s="156"/>
      <c r="BR59" s="8"/>
      <c r="BS59" s="8"/>
      <c r="BT59" s="8"/>
      <c r="BU59" s="8"/>
      <c r="BV59" s="8"/>
      <c r="BW59" s="8"/>
      <c r="BX59" s="8"/>
      <c r="BY59" s="8"/>
      <c r="BZ59" s="7"/>
    </row>
    <row r="60" spans="1:80" ht="32.25" customHeight="1" x14ac:dyDescent="0.2">
      <c r="A60" s="44"/>
      <c r="B60" s="147"/>
      <c r="C60" s="44"/>
      <c r="D60" s="45"/>
      <c r="E60" s="45"/>
      <c r="F60" s="45"/>
      <c r="G60" s="45"/>
      <c r="H60" s="45"/>
      <c r="I60" s="45"/>
      <c r="J60" s="46"/>
      <c r="K60" s="46"/>
      <c r="L60" s="46"/>
      <c r="M60" s="46"/>
      <c r="N60" s="46"/>
      <c r="O60" s="46"/>
      <c r="P60" s="46"/>
      <c r="Q60" s="46"/>
      <c r="R60" s="46"/>
      <c r="S60" s="46"/>
      <c r="T60" s="46"/>
      <c r="U60" s="46"/>
      <c r="V60" s="46"/>
      <c r="W60" s="46"/>
      <c r="X60" s="47"/>
      <c r="Y60" s="48" t="s">
        <v>2</v>
      </c>
      <c r="Z60" s="49"/>
      <c r="AA60" s="49"/>
      <c r="AB60" s="49"/>
      <c r="AC60" s="50"/>
      <c r="AD60" s="48" t="s">
        <v>1</v>
      </c>
      <c r="AE60" s="49"/>
      <c r="AF60" s="49"/>
      <c r="AG60" s="49"/>
      <c r="AH60" s="50"/>
      <c r="AI60" s="55" t="s">
        <v>17</v>
      </c>
      <c r="AJ60" s="55"/>
      <c r="AK60" s="55"/>
      <c r="AL60" s="55"/>
      <c r="AM60" s="55"/>
      <c r="AN60" s="55" t="s">
        <v>2</v>
      </c>
      <c r="AO60" s="55"/>
      <c r="AP60" s="55"/>
      <c r="AQ60" s="55"/>
      <c r="AR60" s="55"/>
      <c r="AS60" s="55" t="s">
        <v>1</v>
      </c>
      <c r="AT60" s="55"/>
      <c r="AU60" s="55"/>
      <c r="AV60" s="55"/>
      <c r="AW60" s="55"/>
      <c r="AX60" s="55" t="s">
        <v>17</v>
      </c>
      <c r="AY60" s="55"/>
      <c r="AZ60" s="55"/>
      <c r="BA60" s="55"/>
      <c r="BB60" s="55"/>
      <c r="BC60" s="55" t="s">
        <v>2</v>
      </c>
      <c r="BD60" s="55"/>
      <c r="BE60" s="55"/>
      <c r="BF60" s="55"/>
      <c r="BG60" s="55"/>
      <c r="BH60" s="55" t="s">
        <v>1</v>
      </c>
      <c r="BI60" s="55"/>
      <c r="BJ60" s="55"/>
      <c r="BK60" s="55"/>
      <c r="BL60" s="55"/>
      <c r="BM60" s="55" t="s">
        <v>17</v>
      </c>
      <c r="BN60" s="55"/>
      <c r="BO60" s="55"/>
      <c r="BP60" s="55"/>
      <c r="BQ60" s="55"/>
      <c r="BR60" s="2"/>
      <c r="BS60" s="2"/>
      <c r="BT60" s="2"/>
      <c r="BU60" s="2"/>
      <c r="BV60" s="2"/>
      <c r="BW60" s="2"/>
      <c r="BX60" s="2"/>
      <c r="BY60" s="2"/>
      <c r="BZ60" s="7"/>
    </row>
    <row r="61" spans="1:80" ht="15.95" customHeight="1" x14ac:dyDescent="0.2">
      <c r="A61" s="55">
        <v>1</v>
      </c>
      <c r="B61" s="55"/>
      <c r="C61" s="48">
        <v>2</v>
      </c>
      <c r="D61" s="49"/>
      <c r="E61" s="49"/>
      <c r="F61" s="49"/>
      <c r="G61" s="49"/>
      <c r="H61" s="49"/>
      <c r="I61" s="49"/>
      <c r="J61" s="49"/>
      <c r="K61" s="49"/>
      <c r="L61" s="49"/>
      <c r="M61" s="49"/>
      <c r="N61" s="49"/>
      <c r="O61" s="49"/>
      <c r="P61" s="49"/>
      <c r="Q61" s="49"/>
      <c r="R61" s="49"/>
      <c r="S61" s="49"/>
      <c r="T61" s="49"/>
      <c r="U61" s="49"/>
      <c r="V61" s="49"/>
      <c r="W61" s="49"/>
      <c r="X61" s="50"/>
      <c r="Y61" s="55">
        <v>3</v>
      </c>
      <c r="Z61" s="55"/>
      <c r="AA61" s="55"/>
      <c r="AB61" s="55"/>
      <c r="AC61" s="55"/>
      <c r="AD61" s="55">
        <v>4</v>
      </c>
      <c r="AE61" s="55"/>
      <c r="AF61" s="55"/>
      <c r="AG61" s="55"/>
      <c r="AH61" s="55"/>
      <c r="AI61" s="55">
        <v>5</v>
      </c>
      <c r="AJ61" s="55"/>
      <c r="AK61" s="55"/>
      <c r="AL61" s="55"/>
      <c r="AM61" s="55"/>
      <c r="AN61" s="48">
        <v>6</v>
      </c>
      <c r="AO61" s="49"/>
      <c r="AP61" s="49"/>
      <c r="AQ61" s="49"/>
      <c r="AR61" s="50"/>
      <c r="AS61" s="48">
        <v>7</v>
      </c>
      <c r="AT61" s="49"/>
      <c r="AU61" s="49"/>
      <c r="AV61" s="49"/>
      <c r="AW61" s="50"/>
      <c r="AX61" s="48">
        <v>8</v>
      </c>
      <c r="AY61" s="49"/>
      <c r="AZ61" s="49"/>
      <c r="BA61" s="49"/>
      <c r="BB61" s="50"/>
      <c r="BC61" s="48">
        <v>9</v>
      </c>
      <c r="BD61" s="49"/>
      <c r="BE61" s="49"/>
      <c r="BF61" s="49"/>
      <c r="BG61" s="50"/>
      <c r="BH61" s="48">
        <v>10</v>
      </c>
      <c r="BI61" s="49"/>
      <c r="BJ61" s="49"/>
      <c r="BK61" s="49"/>
      <c r="BL61" s="50"/>
      <c r="BM61" s="48">
        <v>11</v>
      </c>
      <c r="BN61" s="49"/>
      <c r="BO61" s="49"/>
      <c r="BP61" s="49"/>
      <c r="BQ61" s="50"/>
      <c r="BR61" s="2"/>
      <c r="BS61" s="2"/>
      <c r="BT61" s="2"/>
      <c r="BU61" s="2"/>
      <c r="BV61" s="2"/>
      <c r="BW61" s="2"/>
      <c r="BX61" s="2"/>
      <c r="BY61" s="2"/>
      <c r="BZ61" s="7"/>
    </row>
    <row r="62" spans="1:80" ht="12.75" hidden="1" customHeight="1" x14ac:dyDescent="0.2">
      <c r="A62" s="39" t="s">
        <v>11</v>
      </c>
      <c r="B62" s="39"/>
      <c r="C62" s="51" t="s">
        <v>12</v>
      </c>
      <c r="D62" s="52"/>
      <c r="E62" s="52"/>
      <c r="F62" s="52"/>
      <c r="G62" s="52"/>
      <c r="H62" s="52"/>
      <c r="I62" s="52"/>
      <c r="J62" s="53"/>
      <c r="K62" s="53"/>
      <c r="L62" s="53"/>
      <c r="M62" s="53"/>
      <c r="N62" s="53"/>
      <c r="O62" s="53"/>
      <c r="P62" s="53"/>
      <c r="Q62" s="53"/>
      <c r="R62" s="53"/>
      <c r="S62" s="53"/>
      <c r="T62" s="53"/>
      <c r="U62" s="53"/>
      <c r="V62" s="53"/>
      <c r="W62" s="53"/>
      <c r="X62" s="54"/>
      <c r="Y62" s="105" t="s">
        <v>33</v>
      </c>
      <c r="Z62" s="105"/>
      <c r="AA62" s="105"/>
      <c r="AB62" s="105"/>
      <c r="AC62" s="105"/>
      <c r="AD62" s="105" t="s">
        <v>91</v>
      </c>
      <c r="AE62" s="105"/>
      <c r="AF62" s="105"/>
      <c r="AG62" s="105"/>
      <c r="AH62" s="105"/>
      <c r="AI62" s="105" t="s">
        <v>13</v>
      </c>
      <c r="AJ62" s="105"/>
      <c r="AK62" s="105"/>
      <c r="AL62" s="105"/>
      <c r="AM62" s="105"/>
      <c r="AN62" s="105" t="s">
        <v>34</v>
      </c>
      <c r="AO62" s="105"/>
      <c r="AP62" s="105"/>
      <c r="AQ62" s="105"/>
      <c r="AR62" s="105"/>
      <c r="AS62" s="105" t="s">
        <v>19</v>
      </c>
      <c r="AT62" s="105"/>
      <c r="AU62" s="105"/>
      <c r="AV62" s="105"/>
      <c r="AW62" s="105"/>
      <c r="AX62" s="105" t="s">
        <v>13</v>
      </c>
      <c r="AY62" s="105"/>
      <c r="AZ62" s="105"/>
      <c r="BA62" s="105"/>
      <c r="BB62" s="105"/>
      <c r="BC62" s="105" t="s">
        <v>21</v>
      </c>
      <c r="BD62" s="105"/>
      <c r="BE62" s="105"/>
      <c r="BF62" s="105"/>
      <c r="BG62" s="105"/>
      <c r="BH62" s="105" t="s">
        <v>21</v>
      </c>
      <c r="BI62" s="105"/>
      <c r="BJ62" s="105"/>
      <c r="BK62" s="105"/>
      <c r="BL62" s="105"/>
      <c r="BM62" s="151" t="s">
        <v>13</v>
      </c>
      <c r="BN62" s="151"/>
      <c r="BO62" s="151"/>
      <c r="BP62" s="151"/>
      <c r="BQ62" s="151"/>
      <c r="BR62" s="10"/>
      <c r="BS62" s="10"/>
      <c r="BT62" s="7"/>
      <c r="BU62" s="7"/>
      <c r="BV62" s="7"/>
      <c r="BW62" s="7"/>
      <c r="BX62" s="7"/>
      <c r="BY62" s="7"/>
      <c r="BZ62" s="7"/>
      <c r="CA62" s="1" t="s">
        <v>93</v>
      </c>
    </row>
    <row r="63" spans="1:80" s="186" customFormat="1" ht="12.75" customHeight="1" x14ac:dyDescent="0.2">
      <c r="A63" s="82"/>
      <c r="B63" s="82"/>
      <c r="C63" s="187" t="s">
        <v>108</v>
      </c>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1"/>
      <c r="BR63" s="184"/>
      <c r="BS63" s="184"/>
      <c r="BT63" s="184"/>
      <c r="BU63" s="184"/>
      <c r="BV63" s="184"/>
      <c r="BW63" s="184"/>
      <c r="BX63" s="184"/>
      <c r="BY63" s="184"/>
      <c r="BZ63" s="185"/>
      <c r="CA63" s="186" t="s">
        <v>94</v>
      </c>
      <c r="CB63" s="186" t="s">
        <v>111</v>
      </c>
    </row>
    <row r="64" spans="1:80" s="186" customFormat="1" x14ac:dyDescent="0.2">
      <c r="A64" s="82"/>
      <c r="B64" s="82"/>
      <c r="C64" s="181" t="s">
        <v>112</v>
      </c>
      <c r="D64" s="182"/>
      <c r="E64" s="182"/>
      <c r="F64" s="182"/>
      <c r="G64" s="182"/>
      <c r="H64" s="182"/>
      <c r="I64" s="182"/>
      <c r="J64" s="182"/>
      <c r="K64" s="182"/>
      <c r="L64" s="182"/>
      <c r="M64" s="182"/>
      <c r="N64" s="182"/>
      <c r="O64" s="182"/>
      <c r="P64" s="182"/>
      <c r="Q64" s="182"/>
      <c r="R64" s="182"/>
      <c r="S64" s="182"/>
      <c r="T64" s="182"/>
      <c r="U64" s="182"/>
      <c r="V64" s="182"/>
      <c r="W64" s="182"/>
      <c r="X64" s="183"/>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184"/>
      <c r="BS64" s="184"/>
      <c r="BT64" s="184"/>
      <c r="BU64" s="184"/>
      <c r="BV64" s="184"/>
      <c r="BW64" s="184"/>
      <c r="BX64" s="184"/>
      <c r="BY64" s="184"/>
      <c r="BZ64" s="185"/>
    </row>
    <row r="65" spans="1:80" s="30" customFormat="1" ht="12.75" customHeight="1" x14ac:dyDescent="0.2">
      <c r="A65" s="88"/>
      <c r="B65" s="88"/>
      <c r="C65" s="178" t="s">
        <v>113</v>
      </c>
      <c r="D65" s="188"/>
      <c r="E65" s="188"/>
      <c r="F65" s="188"/>
      <c r="G65" s="188"/>
      <c r="H65" s="188"/>
      <c r="I65" s="188"/>
      <c r="J65" s="188"/>
      <c r="K65" s="188"/>
      <c r="L65" s="188"/>
      <c r="M65" s="188"/>
      <c r="N65" s="188"/>
      <c r="O65" s="188"/>
      <c r="P65" s="188"/>
      <c r="Q65" s="188"/>
      <c r="R65" s="188"/>
      <c r="S65" s="188"/>
      <c r="T65" s="188"/>
      <c r="U65" s="188"/>
      <c r="V65" s="188"/>
      <c r="W65" s="188"/>
      <c r="X65" s="189"/>
      <c r="Y65" s="95">
        <v>4</v>
      </c>
      <c r="Z65" s="95"/>
      <c r="AA65" s="95"/>
      <c r="AB65" s="95"/>
      <c r="AC65" s="95"/>
      <c r="AD65" s="95">
        <v>0</v>
      </c>
      <c r="AE65" s="95"/>
      <c r="AF65" s="95"/>
      <c r="AG65" s="95"/>
      <c r="AH65" s="95"/>
      <c r="AI65" s="95">
        <v>4</v>
      </c>
      <c r="AJ65" s="95"/>
      <c r="AK65" s="95"/>
      <c r="AL65" s="95"/>
      <c r="AM65" s="95"/>
      <c r="AN65" s="95">
        <v>4</v>
      </c>
      <c r="AO65" s="95"/>
      <c r="AP65" s="95"/>
      <c r="AQ65" s="95"/>
      <c r="AR65" s="95"/>
      <c r="AS65" s="95">
        <v>0</v>
      </c>
      <c r="AT65" s="95"/>
      <c r="AU65" s="95"/>
      <c r="AV65" s="95"/>
      <c r="AW65" s="95"/>
      <c r="AX65" s="95">
        <v>4</v>
      </c>
      <c r="AY65" s="95"/>
      <c r="AZ65" s="95"/>
      <c r="BA65" s="95"/>
      <c r="BB65" s="95"/>
      <c r="BC65" s="95">
        <f>AN65-Y65</f>
        <v>0</v>
      </c>
      <c r="BD65" s="95"/>
      <c r="BE65" s="95"/>
      <c r="BF65" s="95"/>
      <c r="BG65" s="95"/>
      <c r="BH65" s="95">
        <f>AS65-AD65</f>
        <v>0</v>
      </c>
      <c r="BI65" s="95"/>
      <c r="BJ65" s="95"/>
      <c r="BK65" s="95"/>
      <c r="BL65" s="95"/>
      <c r="BM65" s="95">
        <v>0</v>
      </c>
      <c r="BN65" s="95"/>
      <c r="BO65" s="95"/>
      <c r="BP65" s="95"/>
      <c r="BQ65" s="95"/>
      <c r="BR65" s="31"/>
      <c r="BS65" s="31"/>
      <c r="BT65" s="31"/>
      <c r="BU65" s="31"/>
      <c r="BV65" s="31"/>
      <c r="BW65" s="31"/>
      <c r="BX65" s="31"/>
      <c r="BY65" s="31"/>
      <c r="BZ65" s="36"/>
    </row>
    <row r="66" spans="1:80" s="30" customFormat="1" ht="12.75" customHeight="1" x14ac:dyDescent="0.2">
      <c r="A66" s="88"/>
      <c r="B66" s="88"/>
      <c r="C66" s="178" t="s">
        <v>115</v>
      </c>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2"/>
      <c r="BI66" s="192"/>
      <c r="BJ66" s="192"/>
      <c r="BK66" s="192"/>
      <c r="BL66" s="192"/>
      <c r="BM66" s="192"/>
      <c r="BN66" s="192"/>
      <c r="BO66" s="192"/>
      <c r="BP66" s="192"/>
      <c r="BQ66" s="193"/>
      <c r="BR66" s="31"/>
      <c r="BS66" s="31"/>
      <c r="BT66" s="31"/>
      <c r="BU66" s="31"/>
      <c r="BV66" s="31"/>
      <c r="BW66" s="31"/>
      <c r="BX66" s="31"/>
      <c r="BY66" s="31"/>
      <c r="BZ66" s="36"/>
      <c r="CB66" s="30" t="s">
        <v>114</v>
      </c>
    </row>
    <row r="67" spans="1:80" s="30" customFormat="1" ht="12.75" customHeight="1" x14ac:dyDescent="0.2">
      <c r="A67" s="88"/>
      <c r="B67" s="88"/>
      <c r="C67" s="178" t="s">
        <v>116</v>
      </c>
      <c r="D67" s="188"/>
      <c r="E67" s="188"/>
      <c r="F67" s="188"/>
      <c r="G67" s="188"/>
      <c r="H67" s="188"/>
      <c r="I67" s="188"/>
      <c r="J67" s="188"/>
      <c r="K67" s="188"/>
      <c r="L67" s="188"/>
      <c r="M67" s="188"/>
      <c r="N67" s="188"/>
      <c r="O67" s="188"/>
      <c r="P67" s="188"/>
      <c r="Q67" s="188"/>
      <c r="R67" s="188"/>
      <c r="S67" s="188"/>
      <c r="T67" s="188"/>
      <c r="U67" s="188"/>
      <c r="V67" s="188"/>
      <c r="W67" s="188"/>
      <c r="X67" s="189"/>
      <c r="Y67" s="95">
        <v>9</v>
      </c>
      <c r="Z67" s="95"/>
      <c r="AA67" s="95"/>
      <c r="AB67" s="95"/>
      <c r="AC67" s="95"/>
      <c r="AD67" s="95">
        <v>0</v>
      </c>
      <c r="AE67" s="95"/>
      <c r="AF67" s="95"/>
      <c r="AG67" s="95"/>
      <c r="AH67" s="95"/>
      <c r="AI67" s="95">
        <v>9</v>
      </c>
      <c r="AJ67" s="95"/>
      <c r="AK67" s="95"/>
      <c r="AL67" s="95"/>
      <c r="AM67" s="95"/>
      <c r="AN67" s="95">
        <v>9</v>
      </c>
      <c r="AO67" s="95"/>
      <c r="AP67" s="95"/>
      <c r="AQ67" s="95"/>
      <c r="AR67" s="95"/>
      <c r="AS67" s="95">
        <v>0</v>
      </c>
      <c r="AT67" s="95"/>
      <c r="AU67" s="95"/>
      <c r="AV67" s="95"/>
      <c r="AW67" s="95"/>
      <c r="AX67" s="95">
        <v>9</v>
      </c>
      <c r="AY67" s="95"/>
      <c r="AZ67" s="95"/>
      <c r="BA67" s="95"/>
      <c r="BB67" s="95"/>
      <c r="BC67" s="95">
        <f>AN67-Y67</f>
        <v>0</v>
      </c>
      <c r="BD67" s="95"/>
      <c r="BE67" s="95"/>
      <c r="BF67" s="95"/>
      <c r="BG67" s="95"/>
      <c r="BH67" s="95">
        <f>AS67-AD67</f>
        <v>0</v>
      </c>
      <c r="BI67" s="95"/>
      <c r="BJ67" s="95"/>
      <c r="BK67" s="95"/>
      <c r="BL67" s="95"/>
      <c r="BM67" s="95">
        <v>0</v>
      </c>
      <c r="BN67" s="95"/>
      <c r="BO67" s="95"/>
      <c r="BP67" s="95"/>
      <c r="BQ67" s="95"/>
      <c r="BR67" s="31"/>
      <c r="BS67" s="31"/>
      <c r="BT67" s="31"/>
      <c r="BU67" s="31"/>
      <c r="BV67" s="31"/>
      <c r="BW67" s="31"/>
      <c r="BX67" s="31"/>
      <c r="BY67" s="31"/>
      <c r="BZ67" s="36"/>
    </row>
    <row r="68" spans="1:80" s="30" customFormat="1" ht="12.75" customHeight="1" x14ac:dyDescent="0.2">
      <c r="A68" s="88"/>
      <c r="B68" s="88"/>
      <c r="C68" s="178" t="s">
        <v>115</v>
      </c>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192"/>
      <c r="BF68" s="192"/>
      <c r="BG68" s="192"/>
      <c r="BH68" s="192"/>
      <c r="BI68" s="192"/>
      <c r="BJ68" s="192"/>
      <c r="BK68" s="192"/>
      <c r="BL68" s="192"/>
      <c r="BM68" s="192"/>
      <c r="BN68" s="192"/>
      <c r="BO68" s="192"/>
      <c r="BP68" s="192"/>
      <c r="BQ68" s="193"/>
      <c r="BR68" s="31"/>
      <c r="BS68" s="31"/>
      <c r="BT68" s="31"/>
      <c r="BU68" s="31"/>
      <c r="BV68" s="31"/>
      <c r="BW68" s="31"/>
      <c r="BX68" s="31"/>
      <c r="BY68" s="31"/>
      <c r="BZ68" s="36"/>
      <c r="CB68" s="30" t="s">
        <v>117</v>
      </c>
    </row>
    <row r="69" spans="1:80" s="30" customFormat="1" ht="12.75" customHeight="1" x14ac:dyDescent="0.2">
      <c r="A69" s="88"/>
      <c r="B69" s="88"/>
      <c r="C69" s="178" t="s">
        <v>118</v>
      </c>
      <c r="D69" s="188"/>
      <c r="E69" s="188"/>
      <c r="F69" s="188"/>
      <c r="G69" s="188"/>
      <c r="H69" s="188"/>
      <c r="I69" s="188"/>
      <c r="J69" s="188"/>
      <c r="K69" s="188"/>
      <c r="L69" s="188"/>
      <c r="M69" s="188"/>
      <c r="N69" s="188"/>
      <c r="O69" s="188"/>
      <c r="P69" s="188"/>
      <c r="Q69" s="188"/>
      <c r="R69" s="188"/>
      <c r="S69" s="188"/>
      <c r="T69" s="188"/>
      <c r="U69" s="188"/>
      <c r="V69" s="188"/>
      <c r="W69" s="188"/>
      <c r="X69" s="189"/>
      <c r="Y69" s="95">
        <v>25.21</v>
      </c>
      <c r="Z69" s="95"/>
      <c r="AA69" s="95"/>
      <c r="AB69" s="95"/>
      <c r="AC69" s="95"/>
      <c r="AD69" s="95">
        <v>0.25</v>
      </c>
      <c r="AE69" s="95"/>
      <c r="AF69" s="95"/>
      <c r="AG69" s="95"/>
      <c r="AH69" s="95"/>
      <c r="AI69" s="95">
        <v>25.46</v>
      </c>
      <c r="AJ69" s="95"/>
      <c r="AK69" s="95"/>
      <c r="AL69" s="95"/>
      <c r="AM69" s="95"/>
      <c r="AN69" s="95">
        <v>22.93</v>
      </c>
      <c r="AO69" s="95"/>
      <c r="AP69" s="95"/>
      <c r="AQ69" s="95"/>
      <c r="AR69" s="95"/>
      <c r="AS69" s="95">
        <v>0.25</v>
      </c>
      <c r="AT69" s="95"/>
      <c r="AU69" s="95"/>
      <c r="AV69" s="95"/>
      <c r="AW69" s="95"/>
      <c r="AX69" s="95">
        <v>23.18</v>
      </c>
      <c r="AY69" s="95"/>
      <c r="AZ69" s="95"/>
      <c r="BA69" s="95"/>
      <c r="BB69" s="95"/>
      <c r="BC69" s="95">
        <f>AN69-Y69</f>
        <v>-2.2800000000000011</v>
      </c>
      <c r="BD69" s="95"/>
      <c r="BE69" s="95"/>
      <c r="BF69" s="95"/>
      <c r="BG69" s="95"/>
      <c r="BH69" s="95">
        <f>AS69-AD69</f>
        <v>0</v>
      </c>
      <c r="BI69" s="95"/>
      <c r="BJ69" s="95"/>
      <c r="BK69" s="95"/>
      <c r="BL69" s="95"/>
      <c r="BM69" s="95">
        <v>-2.2800000000000011</v>
      </c>
      <c r="BN69" s="95"/>
      <c r="BO69" s="95"/>
      <c r="BP69" s="95"/>
      <c r="BQ69" s="95"/>
      <c r="BR69" s="31"/>
      <c r="BS69" s="31"/>
      <c r="BT69" s="31"/>
      <c r="BU69" s="31"/>
      <c r="BV69" s="31"/>
      <c r="BW69" s="31"/>
      <c r="BX69" s="31"/>
      <c r="BY69" s="31"/>
      <c r="BZ69" s="36"/>
    </row>
    <row r="70" spans="1:80" s="30" customFormat="1" ht="12.75" customHeight="1" x14ac:dyDescent="0.2">
      <c r="A70" s="88"/>
      <c r="B70" s="88"/>
      <c r="C70" s="178" t="s">
        <v>120</v>
      </c>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3"/>
      <c r="BR70" s="31"/>
      <c r="BS70" s="31"/>
      <c r="BT70" s="31"/>
      <c r="BU70" s="31"/>
      <c r="BV70" s="31"/>
      <c r="BW70" s="31"/>
      <c r="BX70" s="31"/>
      <c r="BY70" s="31"/>
      <c r="BZ70" s="36"/>
      <c r="CB70" s="30" t="s">
        <v>119</v>
      </c>
    </row>
    <row r="71" spans="1:80" s="30" customFormat="1" ht="12.75" customHeight="1" x14ac:dyDescent="0.2">
      <c r="A71" s="88"/>
      <c r="B71" s="88"/>
      <c r="C71" s="178" t="s">
        <v>121</v>
      </c>
      <c r="D71" s="188"/>
      <c r="E71" s="188"/>
      <c r="F71" s="188"/>
      <c r="G71" s="188"/>
      <c r="H71" s="188"/>
      <c r="I71" s="188"/>
      <c r="J71" s="188"/>
      <c r="K71" s="188"/>
      <c r="L71" s="188"/>
      <c r="M71" s="188"/>
      <c r="N71" s="188"/>
      <c r="O71" s="188"/>
      <c r="P71" s="188"/>
      <c r="Q71" s="188"/>
      <c r="R71" s="188"/>
      <c r="S71" s="188"/>
      <c r="T71" s="188"/>
      <c r="U71" s="188"/>
      <c r="V71" s="188"/>
      <c r="W71" s="188"/>
      <c r="X71" s="189"/>
      <c r="Y71" s="95">
        <v>19.93</v>
      </c>
      <c r="Z71" s="95"/>
      <c r="AA71" s="95"/>
      <c r="AB71" s="95"/>
      <c r="AC71" s="95"/>
      <c r="AD71" s="95">
        <v>0.25</v>
      </c>
      <c r="AE71" s="95"/>
      <c r="AF71" s="95"/>
      <c r="AG71" s="95"/>
      <c r="AH71" s="95"/>
      <c r="AI71" s="95">
        <v>20.18</v>
      </c>
      <c r="AJ71" s="95"/>
      <c r="AK71" s="95"/>
      <c r="AL71" s="95"/>
      <c r="AM71" s="95"/>
      <c r="AN71" s="95">
        <v>19.68</v>
      </c>
      <c r="AO71" s="95"/>
      <c r="AP71" s="95"/>
      <c r="AQ71" s="95"/>
      <c r="AR71" s="95"/>
      <c r="AS71" s="95">
        <v>0.25</v>
      </c>
      <c r="AT71" s="95"/>
      <c r="AU71" s="95"/>
      <c r="AV71" s="95"/>
      <c r="AW71" s="95"/>
      <c r="AX71" s="95">
        <v>19.93</v>
      </c>
      <c r="AY71" s="95"/>
      <c r="AZ71" s="95"/>
      <c r="BA71" s="95"/>
      <c r="BB71" s="95"/>
      <c r="BC71" s="95">
        <f>AN71-Y71</f>
        <v>-0.25</v>
      </c>
      <c r="BD71" s="95"/>
      <c r="BE71" s="95"/>
      <c r="BF71" s="95"/>
      <c r="BG71" s="95"/>
      <c r="BH71" s="95">
        <f>AS71-AD71</f>
        <v>0</v>
      </c>
      <c r="BI71" s="95"/>
      <c r="BJ71" s="95"/>
      <c r="BK71" s="95"/>
      <c r="BL71" s="95"/>
      <c r="BM71" s="95">
        <v>-0.25</v>
      </c>
      <c r="BN71" s="95"/>
      <c r="BO71" s="95"/>
      <c r="BP71" s="95"/>
      <c r="BQ71" s="95"/>
      <c r="BR71" s="31"/>
      <c r="BS71" s="31"/>
      <c r="BT71" s="31"/>
      <c r="BU71" s="31"/>
      <c r="BV71" s="31"/>
      <c r="BW71" s="31"/>
      <c r="BX71" s="31"/>
      <c r="BY71" s="31"/>
      <c r="BZ71" s="36"/>
    </row>
    <row r="72" spans="1:80" s="30" customFormat="1" ht="12.75" customHeight="1" x14ac:dyDescent="0.2">
      <c r="A72" s="88"/>
      <c r="B72" s="88"/>
      <c r="C72" s="178" t="s">
        <v>115</v>
      </c>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3"/>
      <c r="BR72" s="31"/>
      <c r="BS72" s="31"/>
      <c r="BT72" s="31"/>
      <c r="BU72" s="31"/>
      <c r="BV72" s="31"/>
      <c r="BW72" s="31"/>
      <c r="BX72" s="31"/>
      <c r="BY72" s="31"/>
      <c r="BZ72" s="36"/>
      <c r="CB72" s="30" t="s">
        <v>122</v>
      </c>
    </row>
    <row r="73" spans="1:80" s="30" customFormat="1" ht="12.75" customHeight="1" x14ac:dyDescent="0.2">
      <c r="A73" s="88"/>
      <c r="B73" s="88"/>
      <c r="C73" s="178" t="s">
        <v>123</v>
      </c>
      <c r="D73" s="188"/>
      <c r="E73" s="188"/>
      <c r="F73" s="188"/>
      <c r="G73" s="188"/>
      <c r="H73" s="188"/>
      <c r="I73" s="188"/>
      <c r="J73" s="188"/>
      <c r="K73" s="188"/>
      <c r="L73" s="188"/>
      <c r="M73" s="188"/>
      <c r="N73" s="188"/>
      <c r="O73" s="188"/>
      <c r="P73" s="188"/>
      <c r="Q73" s="188"/>
      <c r="R73" s="188"/>
      <c r="S73" s="188"/>
      <c r="T73" s="188"/>
      <c r="U73" s="188"/>
      <c r="V73" s="188"/>
      <c r="W73" s="188"/>
      <c r="X73" s="189"/>
      <c r="Y73" s="95">
        <v>3</v>
      </c>
      <c r="Z73" s="95"/>
      <c r="AA73" s="95"/>
      <c r="AB73" s="95"/>
      <c r="AC73" s="95"/>
      <c r="AD73" s="95">
        <v>0</v>
      </c>
      <c r="AE73" s="95"/>
      <c r="AF73" s="95"/>
      <c r="AG73" s="95"/>
      <c r="AH73" s="95"/>
      <c r="AI73" s="95">
        <v>3</v>
      </c>
      <c r="AJ73" s="95"/>
      <c r="AK73" s="95"/>
      <c r="AL73" s="95"/>
      <c r="AM73" s="95"/>
      <c r="AN73" s="95">
        <v>3</v>
      </c>
      <c r="AO73" s="95"/>
      <c r="AP73" s="95"/>
      <c r="AQ73" s="95"/>
      <c r="AR73" s="95"/>
      <c r="AS73" s="95">
        <v>0</v>
      </c>
      <c r="AT73" s="95"/>
      <c r="AU73" s="95"/>
      <c r="AV73" s="95"/>
      <c r="AW73" s="95"/>
      <c r="AX73" s="95">
        <v>3</v>
      </c>
      <c r="AY73" s="95"/>
      <c r="AZ73" s="95"/>
      <c r="BA73" s="95"/>
      <c r="BB73" s="95"/>
      <c r="BC73" s="95">
        <f>AN73-Y73</f>
        <v>0</v>
      </c>
      <c r="BD73" s="95"/>
      <c r="BE73" s="95"/>
      <c r="BF73" s="95"/>
      <c r="BG73" s="95"/>
      <c r="BH73" s="95">
        <f>AS73-AD73</f>
        <v>0</v>
      </c>
      <c r="BI73" s="95"/>
      <c r="BJ73" s="95"/>
      <c r="BK73" s="95"/>
      <c r="BL73" s="95"/>
      <c r="BM73" s="95">
        <v>0</v>
      </c>
      <c r="BN73" s="95"/>
      <c r="BO73" s="95"/>
      <c r="BP73" s="95"/>
      <c r="BQ73" s="95"/>
      <c r="BR73" s="31"/>
      <c r="BS73" s="31"/>
      <c r="BT73" s="31"/>
      <c r="BU73" s="31"/>
      <c r="BV73" s="31"/>
      <c r="BW73" s="31"/>
      <c r="BX73" s="31"/>
      <c r="BY73" s="31"/>
      <c r="BZ73" s="36"/>
    </row>
    <row r="74" spans="1:80" s="30" customFormat="1" ht="12.75" customHeight="1" x14ac:dyDescent="0.2">
      <c r="A74" s="88"/>
      <c r="B74" s="88"/>
      <c r="C74" s="178" t="s">
        <v>115</v>
      </c>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3"/>
      <c r="BR74" s="31"/>
      <c r="BS74" s="31"/>
      <c r="BT74" s="31"/>
      <c r="BU74" s="31"/>
      <c r="BV74" s="31"/>
      <c r="BW74" s="31"/>
      <c r="BX74" s="31"/>
      <c r="BY74" s="31"/>
      <c r="BZ74" s="36"/>
      <c r="CB74" s="30" t="s">
        <v>124</v>
      </c>
    </row>
    <row r="75" spans="1:80" s="30" customFormat="1" x14ac:dyDescent="0.2">
      <c r="A75" s="88"/>
      <c r="B75" s="88"/>
      <c r="C75" s="178" t="s">
        <v>125</v>
      </c>
      <c r="D75" s="188"/>
      <c r="E75" s="188"/>
      <c r="F75" s="188"/>
      <c r="G75" s="188"/>
      <c r="H75" s="188"/>
      <c r="I75" s="188"/>
      <c r="J75" s="188"/>
      <c r="K75" s="188"/>
      <c r="L75" s="188"/>
      <c r="M75" s="188"/>
      <c r="N75" s="188"/>
      <c r="O75" s="188"/>
      <c r="P75" s="188"/>
      <c r="Q75" s="188"/>
      <c r="R75" s="188"/>
      <c r="S75" s="188"/>
      <c r="T75" s="188"/>
      <c r="U75" s="188"/>
      <c r="V75" s="188"/>
      <c r="W75" s="188"/>
      <c r="X75" s="189"/>
      <c r="Y75" s="95">
        <v>4</v>
      </c>
      <c r="Z75" s="95"/>
      <c r="AA75" s="95"/>
      <c r="AB75" s="95"/>
      <c r="AC75" s="95"/>
      <c r="AD75" s="95">
        <v>0</v>
      </c>
      <c r="AE75" s="95"/>
      <c r="AF75" s="95"/>
      <c r="AG75" s="95"/>
      <c r="AH75" s="95"/>
      <c r="AI75" s="95">
        <v>4</v>
      </c>
      <c r="AJ75" s="95"/>
      <c r="AK75" s="95"/>
      <c r="AL75" s="95"/>
      <c r="AM75" s="95"/>
      <c r="AN75" s="95">
        <v>4</v>
      </c>
      <c r="AO75" s="95"/>
      <c r="AP75" s="95"/>
      <c r="AQ75" s="95"/>
      <c r="AR75" s="95"/>
      <c r="AS75" s="95">
        <v>0</v>
      </c>
      <c r="AT75" s="95"/>
      <c r="AU75" s="95"/>
      <c r="AV75" s="95"/>
      <c r="AW75" s="95"/>
      <c r="AX75" s="95">
        <v>4</v>
      </c>
      <c r="AY75" s="95"/>
      <c r="AZ75" s="95"/>
      <c r="BA75" s="95"/>
      <c r="BB75" s="95"/>
      <c r="BC75" s="95">
        <f>AN75-Y75</f>
        <v>0</v>
      </c>
      <c r="BD75" s="95"/>
      <c r="BE75" s="95"/>
      <c r="BF75" s="95"/>
      <c r="BG75" s="95"/>
      <c r="BH75" s="95">
        <f>AS75-AD75</f>
        <v>0</v>
      </c>
      <c r="BI75" s="95"/>
      <c r="BJ75" s="95"/>
      <c r="BK75" s="95"/>
      <c r="BL75" s="95"/>
      <c r="BM75" s="95">
        <v>0</v>
      </c>
      <c r="BN75" s="95"/>
      <c r="BO75" s="95"/>
      <c r="BP75" s="95"/>
      <c r="BQ75" s="95"/>
      <c r="BR75" s="31"/>
      <c r="BS75" s="31"/>
      <c r="BT75" s="31"/>
      <c r="BU75" s="31"/>
      <c r="BV75" s="31"/>
      <c r="BW75" s="31"/>
      <c r="BX75" s="31"/>
      <c r="BY75" s="31"/>
      <c r="BZ75" s="36"/>
    </row>
    <row r="76" spans="1:80" s="30" customFormat="1" ht="12.75" customHeight="1" x14ac:dyDescent="0.2">
      <c r="A76" s="88"/>
      <c r="B76" s="88"/>
      <c r="C76" s="178" t="s">
        <v>115</v>
      </c>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3"/>
      <c r="BR76" s="31"/>
      <c r="BS76" s="31"/>
      <c r="BT76" s="31"/>
      <c r="BU76" s="31"/>
      <c r="BV76" s="31"/>
      <c r="BW76" s="31"/>
      <c r="BX76" s="31"/>
      <c r="BY76" s="31"/>
      <c r="BZ76" s="36"/>
      <c r="CB76" s="30" t="s">
        <v>126</v>
      </c>
    </row>
    <row r="77" spans="1:80" s="30" customFormat="1" x14ac:dyDescent="0.2">
      <c r="A77" s="88"/>
      <c r="B77" s="88"/>
      <c r="C77" s="178" t="s">
        <v>127</v>
      </c>
      <c r="D77" s="188"/>
      <c r="E77" s="188"/>
      <c r="F77" s="188"/>
      <c r="G77" s="188"/>
      <c r="H77" s="188"/>
      <c r="I77" s="188"/>
      <c r="J77" s="188"/>
      <c r="K77" s="188"/>
      <c r="L77" s="188"/>
      <c r="M77" s="188"/>
      <c r="N77" s="188"/>
      <c r="O77" s="188"/>
      <c r="P77" s="188"/>
      <c r="Q77" s="188"/>
      <c r="R77" s="188"/>
      <c r="S77" s="188"/>
      <c r="T77" s="188"/>
      <c r="U77" s="188"/>
      <c r="V77" s="188"/>
      <c r="W77" s="188"/>
      <c r="X77" s="189"/>
      <c r="Y77" s="95">
        <v>13</v>
      </c>
      <c r="Z77" s="95"/>
      <c r="AA77" s="95"/>
      <c r="AB77" s="95"/>
      <c r="AC77" s="95"/>
      <c r="AD77" s="95">
        <v>0</v>
      </c>
      <c r="AE77" s="95"/>
      <c r="AF77" s="95"/>
      <c r="AG77" s="95"/>
      <c r="AH77" s="95"/>
      <c r="AI77" s="95">
        <v>13</v>
      </c>
      <c r="AJ77" s="95"/>
      <c r="AK77" s="95"/>
      <c r="AL77" s="95"/>
      <c r="AM77" s="95"/>
      <c r="AN77" s="95">
        <v>13</v>
      </c>
      <c r="AO77" s="95"/>
      <c r="AP77" s="95"/>
      <c r="AQ77" s="95"/>
      <c r="AR77" s="95"/>
      <c r="AS77" s="95">
        <v>0</v>
      </c>
      <c r="AT77" s="95"/>
      <c r="AU77" s="95"/>
      <c r="AV77" s="95"/>
      <c r="AW77" s="95"/>
      <c r="AX77" s="95">
        <v>13</v>
      </c>
      <c r="AY77" s="95"/>
      <c r="AZ77" s="95"/>
      <c r="BA77" s="95"/>
      <c r="BB77" s="95"/>
      <c r="BC77" s="95">
        <f>AN77-Y77</f>
        <v>0</v>
      </c>
      <c r="BD77" s="95"/>
      <c r="BE77" s="95"/>
      <c r="BF77" s="95"/>
      <c r="BG77" s="95"/>
      <c r="BH77" s="95">
        <f>AS77-AD77</f>
        <v>0</v>
      </c>
      <c r="BI77" s="95"/>
      <c r="BJ77" s="95"/>
      <c r="BK77" s="95"/>
      <c r="BL77" s="95"/>
      <c r="BM77" s="95">
        <v>0</v>
      </c>
      <c r="BN77" s="95"/>
      <c r="BO77" s="95"/>
      <c r="BP77" s="95"/>
      <c r="BQ77" s="95"/>
      <c r="BR77" s="31"/>
      <c r="BS77" s="31"/>
      <c r="BT77" s="31"/>
      <c r="BU77" s="31"/>
      <c r="BV77" s="31"/>
      <c r="BW77" s="31"/>
      <c r="BX77" s="31"/>
      <c r="BY77" s="31"/>
      <c r="BZ77" s="36"/>
    </row>
    <row r="78" spans="1:80" s="30" customFormat="1" ht="12.75" customHeight="1" x14ac:dyDescent="0.2">
      <c r="A78" s="88"/>
      <c r="B78" s="88"/>
      <c r="C78" s="178" t="s">
        <v>115</v>
      </c>
      <c r="D78" s="192"/>
      <c r="E78" s="192"/>
      <c r="F78" s="192"/>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3"/>
      <c r="BR78" s="31"/>
      <c r="BS78" s="31"/>
      <c r="BT78" s="31"/>
      <c r="BU78" s="31"/>
      <c r="BV78" s="31"/>
      <c r="BW78" s="31"/>
      <c r="BX78" s="31"/>
      <c r="BY78" s="31"/>
      <c r="BZ78" s="36"/>
      <c r="CB78" s="30" t="s">
        <v>128</v>
      </c>
    </row>
    <row r="79" spans="1:80" s="30" customFormat="1" ht="12.75" customHeight="1" x14ac:dyDescent="0.2">
      <c r="A79" s="88"/>
      <c r="B79" s="88"/>
      <c r="C79" s="178" t="s">
        <v>129</v>
      </c>
      <c r="D79" s="188"/>
      <c r="E79" s="188"/>
      <c r="F79" s="188"/>
      <c r="G79" s="188"/>
      <c r="H79" s="188"/>
      <c r="I79" s="188"/>
      <c r="J79" s="188"/>
      <c r="K79" s="188"/>
      <c r="L79" s="188"/>
      <c r="M79" s="188"/>
      <c r="N79" s="188"/>
      <c r="O79" s="188"/>
      <c r="P79" s="188"/>
      <c r="Q79" s="188"/>
      <c r="R79" s="188"/>
      <c r="S79" s="188"/>
      <c r="T79" s="188"/>
      <c r="U79" s="188"/>
      <c r="V79" s="188"/>
      <c r="W79" s="188"/>
      <c r="X79" s="189"/>
      <c r="Y79" s="95">
        <v>1</v>
      </c>
      <c r="Z79" s="95"/>
      <c r="AA79" s="95"/>
      <c r="AB79" s="95"/>
      <c r="AC79" s="95"/>
      <c r="AD79" s="95">
        <v>0</v>
      </c>
      <c r="AE79" s="95"/>
      <c r="AF79" s="95"/>
      <c r="AG79" s="95"/>
      <c r="AH79" s="95"/>
      <c r="AI79" s="95">
        <v>1</v>
      </c>
      <c r="AJ79" s="95"/>
      <c r="AK79" s="95"/>
      <c r="AL79" s="95"/>
      <c r="AM79" s="95"/>
      <c r="AN79" s="95">
        <v>1</v>
      </c>
      <c r="AO79" s="95"/>
      <c r="AP79" s="95"/>
      <c r="AQ79" s="95"/>
      <c r="AR79" s="95"/>
      <c r="AS79" s="95">
        <v>0</v>
      </c>
      <c r="AT79" s="95"/>
      <c r="AU79" s="95"/>
      <c r="AV79" s="95"/>
      <c r="AW79" s="95"/>
      <c r="AX79" s="95">
        <v>1</v>
      </c>
      <c r="AY79" s="95"/>
      <c r="AZ79" s="95"/>
      <c r="BA79" s="95"/>
      <c r="BB79" s="95"/>
      <c r="BC79" s="95">
        <f>AN79-Y79</f>
        <v>0</v>
      </c>
      <c r="BD79" s="95"/>
      <c r="BE79" s="95"/>
      <c r="BF79" s="95"/>
      <c r="BG79" s="95"/>
      <c r="BH79" s="95">
        <f>AS79-AD79</f>
        <v>0</v>
      </c>
      <c r="BI79" s="95"/>
      <c r="BJ79" s="95"/>
      <c r="BK79" s="95"/>
      <c r="BL79" s="95"/>
      <c r="BM79" s="95">
        <v>0</v>
      </c>
      <c r="BN79" s="95"/>
      <c r="BO79" s="95"/>
      <c r="BP79" s="95"/>
      <c r="BQ79" s="95"/>
      <c r="BR79" s="31"/>
      <c r="BS79" s="31"/>
      <c r="BT79" s="31"/>
      <c r="BU79" s="31"/>
      <c r="BV79" s="31"/>
      <c r="BW79" s="31"/>
      <c r="BX79" s="31"/>
      <c r="BY79" s="31"/>
      <c r="BZ79" s="36"/>
    </row>
    <row r="80" spans="1:80" s="30" customFormat="1" ht="12.75" customHeight="1" x14ac:dyDescent="0.2">
      <c r="A80" s="88"/>
      <c r="B80" s="88"/>
      <c r="C80" s="178" t="s">
        <v>115</v>
      </c>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3"/>
      <c r="BR80" s="31"/>
      <c r="BS80" s="31"/>
      <c r="BT80" s="31"/>
      <c r="BU80" s="31"/>
      <c r="BV80" s="31"/>
      <c r="BW80" s="31"/>
      <c r="BX80" s="31"/>
      <c r="BY80" s="31"/>
      <c r="BZ80" s="36"/>
      <c r="CB80" s="30" t="s">
        <v>130</v>
      </c>
    </row>
    <row r="81" spans="1:80" s="30" customFormat="1" ht="25.5" customHeight="1" x14ac:dyDescent="0.2">
      <c r="A81" s="88"/>
      <c r="B81" s="88"/>
      <c r="C81" s="178" t="s">
        <v>131</v>
      </c>
      <c r="D81" s="188"/>
      <c r="E81" s="188"/>
      <c r="F81" s="188"/>
      <c r="G81" s="188"/>
      <c r="H81" s="188"/>
      <c r="I81" s="188"/>
      <c r="J81" s="188"/>
      <c r="K81" s="188"/>
      <c r="L81" s="188"/>
      <c r="M81" s="188"/>
      <c r="N81" s="188"/>
      <c r="O81" s="188"/>
      <c r="P81" s="188"/>
      <c r="Q81" s="188"/>
      <c r="R81" s="188"/>
      <c r="S81" s="188"/>
      <c r="T81" s="188"/>
      <c r="U81" s="188"/>
      <c r="V81" s="188"/>
      <c r="W81" s="188"/>
      <c r="X81" s="189"/>
      <c r="Y81" s="95">
        <v>3915898</v>
      </c>
      <c r="Z81" s="95"/>
      <c r="AA81" s="95"/>
      <c r="AB81" s="95"/>
      <c r="AC81" s="95"/>
      <c r="AD81" s="95">
        <v>116215</v>
      </c>
      <c r="AE81" s="95"/>
      <c r="AF81" s="95"/>
      <c r="AG81" s="95"/>
      <c r="AH81" s="95"/>
      <c r="AI81" s="95">
        <v>4032113</v>
      </c>
      <c r="AJ81" s="95"/>
      <c r="AK81" s="95"/>
      <c r="AL81" s="95"/>
      <c r="AM81" s="95"/>
      <c r="AN81" s="95">
        <v>3684871</v>
      </c>
      <c r="AO81" s="95"/>
      <c r="AP81" s="95"/>
      <c r="AQ81" s="95"/>
      <c r="AR81" s="95"/>
      <c r="AS81" s="95">
        <v>81566</v>
      </c>
      <c r="AT81" s="95"/>
      <c r="AU81" s="95"/>
      <c r="AV81" s="95"/>
      <c r="AW81" s="95"/>
      <c r="AX81" s="95">
        <v>3766437</v>
      </c>
      <c r="AY81" s="95"/>
      <c r="AZ81" s="95"/>
      <c r="BA81" s="95"/>
      <c r="BB81" s="95"/>
      <c r="BC81" s="95">
        <f>AN81-Y81</f>
        <v>-231027</v>
      </c>
      <c r="BD81" s="95"/>
      <c r="BE81" s="95"/>
      <c r="BF81" s="95"/>
      <c r="BG81" s="95"/>
      <c r="BH81" s="95">
        <f>AS81-AD81</f>
        <v>-34649</v>
      </c>
      <c r="BI81" s="95"/>
      <c r="BJ81" s="95"/>
      <c r="BK81" s="95"/>
      <c r="BL81" s="95"/>
      <c r="BM81" s="95">
        <v>-265676</v>
      </c>
      <c r="BN81" s="95"/>
      <c r="BO81" s="95"/>
      <c r="BP81" s="95"/>
      <c r="BQ81" s="95"/>
      <c r="BR81" s="31"/>
      <c r="BS81" s="31"/>
      <c r="BT81" s="31"/>
      <c r="BU81" s="31"/>
      <c r="BV81" s="31"/>
      <c r="BW81" s="31"/>
      <c r="BX81" s="31"/>
      <c r="BY81" s="31"/>
      <c r="BZ81" s="36"/>
    </row>
    <row r="82" spans="1:80" s="30" customFormat="1" ht="38.25" customHeight="1" x14ac:dyDescent="0.2">
      <c r="A82" s="88"/>
      <c r="B82" s="88"/>
      <c r="C82" s="178" t="s">
        <v>133</v>
      </c>
      <c r="D82" s="192"/>
      <c r="E82" s="192"/>
      <c r="F82" s="192"/>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3"/>
      <c r="BR82" s="31"/>
      <c r="BS82" s="31"/>
      <c r="BT82" s="31"/>
      <c r="BU82" s="31"/>
      <c r="BV82" s="31"/>
      <c r="BW82" s="31"/>
      <c r="BX82" s="31"/>
      <c r="BY82" s="31"/>
      <c r="BZ82" s="36"/>
      <c r="CB82" s="30" t="s">
        <v>132</v>
      </c>
    </row>
    <row r="83" spans="1:80" s="186" customFormat="1" x14ac:dyDescent="0.2">
      <c r="A83" s="82"/>
      <c r="B83" s="82"/>
      <c r="C83" s="181" t="s">
        <v>134</v>
      </c>
      <c r="D83" s="182"/>
      <c r="E83" s="182"/>
      <c r="F83" s="182"/>
      <c r="G83" s="182"/>
      <c r="H83" s="182"/>
      <c r="I83" s="182"/>
      <c r="J83" s="182"/>
      <c r="K83" s="182"/>
      <c r="L83" s="182"/>
      <c r="M83" s="182"/>
      <c r="N83" s="182"/>
      <c r="O83" s="182"/>
      <c r="P83" s="182"/>
      <c r="Q83" s="182"/>
      <c r="R83" s="182"/>
      <c r="S83" s="182"/>
      <c r="T83" s="182"/>
      <c r="U83" s="182"/>
      <c r="V83" s="182"/>
      <c r="W83" s="182"/>
      <c r="X83" s="183"/>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184"/>
      <c r="BS83" s="184"/>
      <c r="BT83" s="184"/>
      <c r="BU83" s="184"/>
      <c r="BV83" s="184"/>
      <c r="BW83" s="184"/>
      <c r="BX83" s="184"/>
      <c r="BY83" s="184"/>
      <c r="BZ83" s="185"/>
    </row>
    <row r="84" spans="1:80" s="30" customFormat="1" ht="25.5" customHeight="1" x14ac:dyDescent="0.2">
      <c r="A84" s="88"/>
      <c r="B84" s="88"/>
      <c r="C84" s="178" t="s">
        <v>135</v>
      </c>
      <c r="D84" s="188"/>
      <c r="E84" s="188"/>
      <c r="F84" s="188"/>
      <c r="G84" s="188"/>
      <c r="H84" s="188"/>
      <c r="I84" s="188"/>
      <c r="J84" s="188"/>
      <c r="K84" s="188"/>
      <c r="L84" s="188"/>
      <c r="M84" s="188"/>
      <c r="N84" s="188"/>
      <c r="O84" s="188"/>
      <c r="P84" s="188"/>
      <c r="Q84" s="188"/>
      <c r="R84" s="188"/>
      <c r="S84" s="188"/>
      <c r="T84" s="188"/>
      <c r="U84" s="188"/>
      <c r="V84" s="188"/>
      <c r="W84" s="188"/>
      <c r="X84" s="189"/>
      <c r="Y84" s="95">
        <v>124</v>
      </c>
      <c r="Z84" s="95"/>
      <c r="AA84" s="95"/>
      <c r="AB84" s="95"/>
      <c r="AC84" s="95"/>
      <c r="AD84" s="95">
        <v>0</v>
      </c>
      <c r="AE84" s="95"/>
      <c r="AF84" s="95"/>
      <c r="AG84" s="95"/>
      <c r="AH84" s="95"/>
      <c r="AI84" s="95">
        <v>124</v>
      </c>
      <c r="AJ84" s="95"/>
      <c r="AK84" s="95"/>
      <c r="AL84" s="95"/>
      <c r="AM84" s="95"/>
      <c r="AN84" s="95">
        <v>124</v>
      </c>
      <c r="AO84" s="95"/>
      <c r="AP84" s="95"/>
      <c r="AQ84" s="95"/>
      <c r="AR84" s="95"/>
      <c r="AS84" s="95">
        <v>0</v>
      </c>
      <c r="AT84" s="95"/>
      <c r="AU84" s="95"/>
      <c r="AV84" s="95"/>
      <c r="AW84" s="95"/>
      <c r="AX84" s="95">
        <v>124</v>
      </c>
      <c r="AY84" s="95"/>
      <c r="AZ84" s="95"/>
      <c r="BA84" s="95"/>
      <c r="BB84" s="95"/>
      <c r="BC84" s="95">
        <f>AN84-Y84</f>
        <v>0</v>
      </c>
      <c r="BD84" s="95"/>
      <c r="BE84" s="95"/>
      <c r="BF84" s="95"/>
      <c r="BG84" s="95"/>
      <c r="BH84" s="95">
        <f>AS84-AD84</f>
        <v>0</v>
      </c>
      <c r="BI84" s="95"/>
      <c r="BJ84" s="95"/>
      <c r="BK84" s="95"/>
      <c r="BL84" s="95"/>
      <c r="BM84" s="95">
        <v>0</v>
      </c>
      <c r="BN84" s="95"/>
      <c r="BO84" s="95"/>
      <c r="BP84" s="95"/>
      <c r="BQ84" s="95"/>
      <c r="BR84" s="31"/>
      <c r="BS84" s="31"/>
      <c r="BT84" s="31"/>
      <c r="BU84" s="31"/>
      <c r="BV84" s="31"/>
      <c r="BW84" s="31"/>
      <c r="BX84" s="31"/>
      <c r="BY84" s="31"/>
      <c r="BZ84" s="36"/>
    </row>
    <row r="85" spans="1:80" s="30" customFormat="1" ht="25.5" customHeight="1" x14ac:dyDescent="0.2">
      <c r="A85" s="88"/>
      <c r="B85" s="88"/>
      <c r="C85" s="178" t="s">
        <v>136</v>
      </c>
      <c r="D85" s="188"/>
      <c r="E85" s="188"/>
      <c r="F85" s="188"/>
      <c r="G85" s="188"/>
      <c r="H85" s="188"/>
      <c r="I85" s="188"/>
      <c r="J85" s="188"/>
      <c r="K85" s="188"/>
      <c r="L85" s="188"/>
      <c r="M85" s="188"/>
      <c r="N85" s="188"/>
      <c r="O85" s="188"/>
      <c r="P85" s="188"/>
      <c r="Q85" s="188"/>
      <c r="R85" s="188"/>
      <c r="S85" s="188"/>
      <c r="T85" s="188"/>
      <c r="U85" s="188"/>
      <c r="V85" s="188"/>
      <c r="W85" s="188"/>
      <c r="X85" s="189"/>
      <c r="Y85" s="95">
        <v>40</v>
      </c>
      <c r="Z85" s="95"/>
      <c r="AA85" s="95"/>
      <c r="AB85" s="95"/>
      <c r="AC85" s="95"/>
      <c r="AD85" s="95">
        <v>0</v>
      </c>
      <c r="AE85" s="95"/>
      <c r="AF85" s="95"/>
      <c r="AG85" s="95"/>
      <c r="AH85" s="95"/>
      <c r="AI85" s="95">
        <v>40</v>
      </c>
      <c r="AJ85" s="95"/>
      <c r="AK85" s="95"/>
      <c r="AL85" s="95"/>
      <c r="AM85" s="95"/>
      <c r="AN85" s="95">
        <v>40</v>
      </c>
      <c r="AO85" s="95"/>
      <c r="AP85" s="95"/>
      <c r="AQ85" s="95"/>
      <c r="AR85" s="95"/>
      <c r="AS85" s="95">
        <v>0</v>
      </c>
      <c r="AT85" s="95"/>
      <c r="AU85" s="95"/>
      <c r="AV85" s="95"/>
      <c r="AW85" s="95"/>
      <c r="AX85" s="95">
        <v>40</v>
      </c>
      <c r="AY85" s="95"/>
      <c r="AZ85" s="95"/>
      <c r="BA85" s="95"/>
      <c r="BB85" s="95"/>
      <c r="BC85" s="95">
        <f>AN85-Y85</f>
        <v>0</v>
      </c>
      <c r="BD85" s="95"/>
      <c r="BE85" s="95"/>
      <c r="BF85" s="95"/>
      <c r="BG85" s="95"/>
      <c r="BH85" s="95">
        <f>AS85-AD85</f>
        <v>0</v>
      </c>
      <c r="BI85" s="95"/>
      <c r="BJ85" s="95"/>
      <c r="BK85" s="95"/>
      <c r="BL85" s="95"/>
      <c r="BM85" s="95">
        <v>0</v>
      </c>
      <c r="BN85" s="95"/>
      <c r="BO85" s="95"/>
      <c r="BP85" s="95"/>
      <c r="BQ85" s="95"/>
      <c r="BR85" s="31"/>
      <c r="BS85" s="31"/>
      <c r="BT85" s="31"/>
      <c r="BU85" s="31"/>
      <c r="BV85" s="31"/>
      <c r="BW85" s="31"/>
      <c r="BX85" s="31"/>
      <c r="BY85" s="31"/>
      <c r="BZ85" s="36"/>
    </row>
    <row r="86" spans="1:80" s="30" customFormat="1" ht="25.5" customHeight="1" x14ac:dyDescent="0.2">
      <c r="A86" s="88"/>
      <c r="B86" s="88"/>
      <c r="C86" s="178" t="s">
        <v>137</v>
      </c>
      <c r="D86" s="188"/>
      <c r="E86" s="188"/>
      <c r="F86" s="188"/>
      <c r="G86" s="188"/>
      <c r="H86" s="188"/>
      <c r="I86" s="188"/>
      <c r="J86" s="188"/>
      <c r="K86" s="188"/>
      <c r="L86" s="188"/>
      <c r="M86" s="188"/>
      <c r="N86" s="188"/>
      <c r="O86" s="188"/>
      <c r="P86" s="188"/>
      <c r="Q86" s="188"/>
      <c r="R86" s="188"/>
      <c r="S86" s="188"/>
      <c r="T86" s="188"/>
      <c r="U86" s="188"/>
      <c r="V86" s="188"/>
      <c r="W86" s="188"/>
      <c r="X86" s="189"/>
      <c r="Y86" s="95">
        <v>84</v>
      </c>
      <c r="Z86" s="95"/>
      <c r="AA86" s="95"/>
      <c r="AB86" s="95"/>
      <c r="AC86" s="95"/>
      <c r="AD86" s="95">
        <v>0</v>
      </c>
      <c r="AE86" s="95"/>
      <c r="AF86" s="95"/>
      <c r="AG86" s="95"/>
      <c r="AH86" s="95"/>
      <c r="AI86" s="95">
        <v>84</v>
      </c>
      <c r="AJ86" s="95"/>
      <c r="AK86" s="95"/>
      <c r="AL86" s="95"/>
      <c r="AM86" s="95"/>
      <c r="AN86" s="95">
        <v>84</v>
      </c>
      <c r="AO86" s="95"/>
      <c r="AP86" s="95"/>
      <c r="AQ86" s="95"/>
      <c r="AR86" s="95"/>
      <c r="AS86" s="95">
        <v>0</v>
      </c>
      <c r="AT86" s="95"/>
      <c r="AU86" s="95"/>
      <c r="AV86" s="95"/>
      <c r="AW86" s="95"/>
      <c r="AX86" s="95">
        <v>84</v>
      </c>
      <c r="AY86" s="95"/>
      <c r="AZ86" s="95"/>
      <c r="BA86" s="95"/>
      <c r="BB86" s="95"/>
      <c r="BC86" s="95">
        <f>AN86-Y86</f>
        <v>0</v>
      </c>
      <c r="BD86" s="95"/>
      <c r="BE86" s="95"/>
      <c r="BF86" s="95"/>
      <c r="BG86" s="95"/>
      <c r="BH86" s="95">
        <f>AS86-AD86</f>
        <v>0</v>
      </c>
      <c r="BI86" s="95"/>
      <c r="BJ86" s="95"/>
      <c r="BK86" s="95"/>
      <c r="BL86" s="95"/>
      <c r="BM86" s="95">
        <v>0</v>
      </c>
      <c r="BN86" s="95"/>
      <c r="BO86" s="95"/>
      <c r="BP86" s="95"/>
      <c r="BQ86" s="95"/>
      <c r="BR86" s="31"/>
      <c r="BS86" s="31"/>
      <c r="BT86" s="31"/>
      <c r="BU86" s="31"/>
      <c r="BV86" s="31"/>
      <c r="BW86" s="31"/>
      <c r="BX86" s="31"/>
      <c r="BY86" s="31"/>
      <c r="BZ86" s="36"/>
    </row>
    <row r="87" spans="1:80" s="30" customFormat="1" ht="12.75" customHeight="1" x14ac:dyDescent="0.2">
      <c r="A87" s="88"/>
      <c r="B87" s="88"/>
      <c r="C87" s="178" t="s">
        <v>139</v>
      </c>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3"/>
      <c r="BR87" s="31"/>
      <c r="BS87" s="31"/>
      <c r="BT87" s="31"/>
      <c r="BU87" s="31"/>
      <c r="BV87" s="31"/>
      <c r="BW87" s="31"/>
      <c r="BX87" s="31"/>
      <c r="BY87" s="31"/>
      <c r="BZ87" s="36"/>
      <c r="CB87" s="30" t="s">
        <v>138</v>
      </c>
    </row>
    <row r="88" spans="1:80" s="30" customFormat="1" ht="12.75" customHeight="1" x14ac:dyDescent="0.2">
      <c r="A88" s="88"/>
      <c r="B88" s="88"/>
      <c r="C88" s="178" t="s">
        <v>141</v>
      </c>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3"/>
      <c r="BR88" s="31"/>
      <c r="BS88" s="31"/>
      <c r="BT88" s="31"/>
      <c r="BU88" s="31"/>
      <c r="BV88" s="31"/>
      <c r="BW88" s="31"/>
      <c r="BX88" s="31"/>
      <c r="BY88" s="31"/>
      <c r="BZ88" s="36"/>
      <c r="CB88" s="30" t="s">
        <v>140</v>
      </c>
    </row>
    <row r="89" spans="1:80" s="30" customFormat="1" ht="12.75" customHeight="1" x14ac:dyDescent="0.2">
      <c r="A89" s="88"/>
      <c r="B89" s="88"/>
      <c r="C89" s="178" t="s">
        <v>139</v>
      </c>
      <c r="D89" s="192"/>
      <c r="E89" s="192"/>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3"/>
      <c r="BR89" s="31"/>
      <c r="BS89" s="31"/>
      <c r="BT89" s="31"/>
      <c r="BU89" s="31"/>
      <c r="BV89" s="31"/>
      <c r="BW89" s="31"/>
      <c r="BX89" s="31"/>
      <c r="BY89" s="31"/>
      <c r="BZ89" s="36"/>
      <c r="CB89" s="30" t="s">
        <v>142</v>
      </c>
    </row>
    <row r="90" spans="1:80" s="186" customFormat="1" x14ac:dyDescent="0.2">
      <c r="A90" s="82"/>
      <c r="B90" s="82"/>
      <c r="C90" s="181" t="s">
        <v>143</v>
      </c>
      <c r="D90" s="182"/>
      <c r="E90" s="182"/>
      <c r="F90" s="182"/>
      <c r="G90" s="182"/>
      <c r="H90" s="182"/>
      <c r="I90" s="182"/>
      <c r="J90" s="182"/>
      <c r="K90" s="182"/>
      <c r="L90" s="182"/>
      <c r="M90" s="182"/>
      <c r="N90" s="182"/>
      <c r="O90" s="182"/>
      <c r="P90" s="182"/>
      <c r="Q90" s="182"/>
      <c r="R90" s="182"/>
      <c r="S90" s="182"/>
      <c r="T90" s="182"/>
      <c r="U90" s="182"/>
      <c r="V90" s="182"/>
      <c r="W90" s="182"/>
      <c r="X90" s="183"/>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184"/>
      <c r="BS90" s="184"/>
      <c r="BT90" s="184"/>
      <c r="BU90" s="184"/>
      <c r="BV90" s="184"/>
      <c r="BW90" s="184"/>
      <c r="BX90" s="184"/>
      <c r="BY90" s="184"/>
      <c r="BZ90" s="185"/>
    </row>
    <row r="91" spans="1:80" s="30" customFormat="1" ht="25.5" customHeight="1" x14ac:dyDescent="0.2">
      <c r="A91" s="88"/>
      <c r="B91" s="88"/>
      <c r="C91" s="178" t="s">
        <v>144</v>
      </c>
      <c r="D91" s="188"/>
      <c r="E91" s="188"/>
      <c r="F91" s="188"/>
      <c r="G91" s="188"/>
      <c r="H91" s="188"/>
      <c r="I91" s="188"/>
      <c r="J91" s="188"/>
      <c r="K91" s="188"/>
      <c r="L91" s="188"/>
      <c r="M91" s="188"/>
      <c r="N91" s="188"/>
      <c r="O91" s="188"/>
      <c r="P91" s="188"/>
      <c r="Q91" s="188"/>
      <c r="R91" s="188"/>
      <c r="S91" s="188"/>
      <c r="T91" s="188"/>
      <c r="U91" s="188"/>
      <c r="V91" s="188"/>
      <c r="W91" s="188"/>
      <c r="X91" s="189"/>
      <c r="Y91" s="95">
        <v>31580</v>
      </c>
      <c r="Z91" s="95"/>
      <c r="AA91" s="95"/>
      <c r="AB91" s="95"/>
      <c r="AC91" s="95"/>
      <c r="AD91" s="95">
        <v>848</v>
      </c>
      <c r="AE91" s="95"/>
      <c r="AF91" s="95"/>
      <c r="AG91" s="95"/>
      <c r="AH91" s="95"/>
      <c r="AI91" s="95">
        <v>32428</v>
      </c>
      <c r="AJ91" s="95"/>
      <c r="AK91" s="95"/>
      <c r="AL91" s="95"/>
      <c r="AM91" s="95"/>
      <c r="AN91" s="95">
        <v>29717</v>
      </c>
      <c r="AO91" s="95"/>
      <c r="AP91" s="95"/>
      <c r="AQ91" s="95"/>
      <c r="AR91" s="95"/>
      <c r="AS91" s="95">
        <v>658</v>
      </c>
      <c r="AT91" s="95"/>
      <c r="AU91" s="95"/>
      <c r="AV91" s="95"/>
      <c r="AW91" s="95"/>
      <c r="AX91" s="95">
        <v>30375</v>
      </c>
      <c r="AY91" s="95"/>
      <c r="AZ91" s="95"/>
      <c r="BA91" s="95"/>
      <c r="BB91" s="95"/>
      <c r="BC91" s="95">
        <f>AN91-Y91</f>
        <v>-1863</v>
      </c>
      <c r="BD91" s="95"/>
      <c r="BE91" s="95"/>
      <c r="BF91" s="95"/>
      <c r="BG91" s="95"/>
      <c r="BH91" s="95">
        <f>AS91-AD91</f>
        <v>-190</v>
      </c>
      <c r="BI91" s="95"/>
      <c r="BJ91" s="95"/>
      <c r="BK91" s="95"/>
      <c r="BL91" s="95"/>
      <c r="BM91" s="95">
        <v>-2053</v>
      </c>
      <c r="BN91" s="95"/>
      <c r="BO91" s="95"/>
      <c r="BP91" s="95"/>
      <c r="BQ91" s="95"/>
      <c r="BR91" s="31"/>
      <c r="BS91" s="31"/>
      <c r="BT91" s="31"/>
      <c r="BU91" s="31"/>
      <c r="BV91" s="31"/>
      <c r="BW91" s="31"/>
      <c r="BX91" s="31"/>
      <c r="BY91" s="31"/>
      <c r="BZ91" s="36"/>
    </row>
    <row r="92" spans="1:80" s="30" customFormat="1" ht="38.25" customHeight="1" x14ac:dyDescent="0.2">
      <c r="A92" s="88"/>
      <c r="B92" s="88"/>
      <c r="C92" s="178" t="s">
        <v>133</v>
      </c>
      <c r="D92" s="192"/>
      <c r="E92" s="192"/>
      <c r="F92" s="192"/>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3"/>
      <c r="BR92" s="31"/>
      <c r="BS92" s="31"/>
      <c r="BT92" s="31"/>
      <c r="BU92" s="31"/>
      <c r="BV92" s="31"/>
      <c r="BW92" s="31"/>
      <c r="BX92" s="31"/>
      <c r="BY92" s="31"/>
      <c r="BZ92" s="36"/>
      <c r="CB92" s="30" t="s">
        <v>145</v>
      </c>
    </row>
    <row r="93" spans="1:80" s="30" customFormat="1" x14ac:dyDescent="0.2">
      <c r="A93" s="88"/>
      <c r="B93" s="88"/>
      <c r="C93" s="178" t="s">
        <v>146</v>
      </c>
      <c r="D93" s="188"/>
      <c r="E93" s="188"/>
      <c r="F93" s="188"/>
      <c r="G93" s="188"/>
      <c r="H93" s="188"/>
      <c r="I93" s="188"/>
      <c r="J93" s="188"/>
      <c r="K93" s="188"/>
      <c r="L93" s="188"/>
      <c r="M93" s="188"/>
      <c r="N93" s="188"/>
      <c r="O93" s="188"/>
      <c r="P93" s="188"/>
      <c r="Q93" s="188"/>
      <c r="R93" s="188"/>
      <c r="S93" s="188"/>
      <c r="T93" s="188"/>
      <c r="U93" s="188"/>
      <c r="V93" s="188"/>
      <c r="W93" s="188"/>
      <c r="X93" s="189"/>
      <c r="Y93" s="95">
        <v>10187</v>
      </c>
      <c r="Z93" s="95"/>
      <c r="AA93" s="95"/>
      <c r="AB93" s="95"/>
      <c r="AC93" s="95"/>
      <c r="AD93" s="95">
        <v>274</v>
      </c>
      <c r="AE93" s="95"/>
      <c r="AF93" s="95"/>
      <c r="AG93" s="95"/>
      <c r="AH93" s="95"/>
      <c r="AI93" s="95">
        <v>10461</v>
      </c>
      <c r="AJ93" s="95"/>
      <c r="AK93" s="95"/>
      <c r="AL93" s="95"/>
      <c r="AM93" s="95"/>
      <c r="AN93" s="95">
        <v>9586</v>
      </c>
      <c r="AO93" s="95"/>
      <c r="AP93" s="95"/>
      <c r="AQ93" s="95"/>
      <c r="AR93" s="95"/>
      <c r="AS93" s="95">
        <v>212</v>
      </c>
      <c r="AT93" s="95"/>
      <c r="AU93" s="95"/>
      <c r="AV93" s="95"/>
      <c r="AW93" s="95"/>
      <c r="AX93" s="95">
        <v>9798</v>
      </c>
      <c r="AY93" s="95"/>
      <c r="AZ93" s="95"/>
      <c r="BA93" s="95"/>
      <c r="BB93" s="95"/>
      <c r="BC93" s="95">
        <f>AN93-Y93</f>
        <v>-601</v>
      </c>
      <c r="BD93" s="95"/>
      <c r="BE93" s="95"/>
      <c r="BF93" s="95"/>
      <c r="BG93" s="95"/>
      <c r="BH93" s="95">
        <f>AS93-AD93</f>
        <v>-62</v>
      </c>
      <c r="BI93" s="95"/>
      <c r="BJ93" s="95"/>
      <c r="BK93" s="95"/>
      <c r="BL93" s="95"/>
      <c r="BM93" s="95">
        <v>-663</v>
      </c>
      <c r="BN93" s="95"/>
      <c r="BO93" s="95"/>
      <c r="BP93" s="95"/>
      <c r="BQ93" s="95"/>
      <c r="BR93" s="31"/>
      <c r="BS93" s="31"/>
      <c r="BT93" s="31"/>
      <c r="BU93" s="31"/>
      <c r="BV93" s="31"/>
      <c r="BW93" s="31"/>
      <c r="BX93" s="31"/>
      <c r="BY93" s="31"/>
      <c r="BZ93" s="36"/>
    </row>
    <row r="94" spans="1:80" s="30" customFormat="1" ht="38.25" customHeight="1" x14ac:dyDescent="0.2">
      <c r="A94" s="88"/>
      <c r="B94" s="88"/>
      <c r="C94" s="178" t="s">
        <v>133</v>
      </c>
      <c r="D94" s="192"/>
      <c r="E94" s="192"/>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3"/>
      <c r="BR94" s="31"/>
      <c r="BS94" s="31"/>
      <c r="BT94" s="31"/>
      <c r="BU94" s="31"/>
      <c r="BV94" s="31"/>
      <c r="BW94" s="31"/>
      <c r="BX94" s="31"/>
      <c r="BY94" s="31"/>
      <c r="BZ94" s="36"/>
      <c r="CB94" s="30" t="s">
        <v>147</v>
      </c>
    </row>
    <row r="95" spans="1:80" s="30" customFormat="1" x14ac:dyDescent="0.2">
      <c r="A95" s="88"/>
      <c r="B95" s="88"/>
      <c r="C95" s="178" t="s">
        <v>148</v>
      </c>
      <c r="D95" s="188"/>
      <c r="E95" s="188"/>
      <c r="F95" s="188"/>
      <c r="G95" s="188"/>
      <c r="H95" s="188"/>
      <c r="I95" s="188"/>
      <c r="J95" s="188"/>
      <c r="K95" s="188"/>
      <c r="L95" s="188"/>
      <c r="M95" s="188"/>
      <c r="N95" s="188"/>
      <c r="O95" s="188"/>
      <c r="P95" s="188"/>
      <c r="Q95" s="188"/>
      <c r="R95" s="188"/>
      <c r="S95" s="188"/>
      <c r="T95" s="188"/>
      <c r="U95" s="188"/>
      <c r="V95" s="188"/>
      <c r="W95" s="188"/>
      <c r="X95" s="189"/>
      <c r="Y95" s="95">
        <v>21393</v>
      </c>
      <c r="Z95" s="95"/>
      <c r="AA95" s="95"/>
      <c r="AB95" s="95"/>
      <c r="AC95" s="95"/>
      <c r="AD95" s="95">
        <v>574</v>
      </c>
      <c r="AE95" s="95"/>
      <c r="AF95" s="95"/>
      <c r="AG95" s="95"/>
      <c r="AH95" s="95"/>
      <c r="AI95" s="95">
        <v>21967</v>
      </c>
      <c r="AJ95" s="95"/>
      <c r="AK95" s="95"/>
      <c r="AL95" s="95"/>
      <c r="AM95" s="95"/>
      <c r="AN95" s="95">
        <v>20131</v>
      </c>
      <c r="AO95" s="95"/>
      <c r="AP95" s="95"/>
      <c r="AQ95" s="95"/>
      <c r="AR95" s="95"/>
      <c r="AS95" s="95">
        <v>446</v>
      </c>
      <c r="AT95" s="95"/>
      <c r="AU95" s="95"/>
      <c r="AV95" s="95"/>
      <c r="AW95" s="95"/>
      <c r="AX95" s="95">
        <v>20577</v>
      </c>
      <c r="AY95" s="95"/>
      <c r="AZ95" s="95"/>
      <c r="BA95" s="95"/>
      <c r="BB95" s="95"/>
      <c r="BC95" s="95">
        <f>AN95-Y95</f>
        <v>-1262</v>
      </c>
      <c r="BD95" s="95"/>
      <c r="BE95" s="95"/>
      <c r="BF95" s="95"/>
      <c r="BG95" s="95"/>
      <c r="BH95" s="95">
        <f>AS95-AD95</f>
        <v>-128</v>
      </c>
      <c r="BI95" s="95"/>
      <c r="BJ95" s="95"/>
      <c r="BK95" s="95"/>
      <c r="BL95" s="95"/>
      <c r="BM95" s="95">
        <v>-1390</v>
      </c>
      <c r="BN95" s="95"/>
      <c r="BO95" s="95"/>
      <c r="BP95" s="95"/>
      <c r="BQ95" s="95"/>
      <c r="BR95" s="31"/>
      <c r="BS95" s="31"/>
      <c r="BT95" s="31"/>
      <c r="BU95" s="31"/>
      <c r="BV95" s="31"/>
      <c r="BW95" s="31"/>
      <c r="BX95" s="31"/>
      <c r="BY95" s="31"/>
      <c r="BZ95" s="36"/>
    </row>
    <row r="96" spans="1:80" s="30" customFormat="1" ht="38.25" customHeight="1" x14ac:dyDescent="0.2">
      <c r="A96" s="88"/>
      <c r="B96" s="88"/>
      <c r="C96" s="178" t="s">
        <v>133</v>
      </c>
      <c r="D96" s="192"/>
      <c r="E96" s="192"/>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3"/>
      <c r="BR96" s="31"/>
      <c r="BS96" s="31"/>
      <c r="BT96" s="31"/>
      <c r="BU96" s="31"/>
      <c r="BV96" s="31"/>
      <c r="BW96" s="31"/>
      <c r="BX96" s="31"/>
      <c r="BY96" s="31"/>
      <c r="BZ96" s="36"/>
      <c r="CB96" s="30" t="s">
        <v>149</v>
      </c>
    </row>
    <row r="97" spans="1:107" s="30" customFormat="1" ht="12.75" customHeight="1" x14ac:dyDescent="0.2">
      <c r="A97" s="88"/>
      <c r="B97" s="88"/>
      <c r="C97" s="178" t="s">
        <v>150</v>
      </c>
      <c r="D97" s="188"/>
      <c r="E97" s="188"/>
      <c r="F97" s="188"/>
      <c r="G97" s="188"/>
      <c r="H97" s="188"/>
      <c r="I97" s="188"/>
      <c r="J97" s="188"/>
      <c r="K97" s="188"/>
      <c r="L97" s="188"/>
      <c r="M97" s="188"/>
      <c r="N97" s="188"/>
      <c r="O97" s="188"/>
      <c r="P97" s="188"/>
      <c r="Q97" s="188"/>
      <c r="R97" s="188"/>
      <c r="S97" s="188"/>
      <c r="T97" s="188"/>
      <c r="U97" s="188"/>
      <c r="V97" s="188"/>
      <c r="W97" s="188"/>
      <c r="X97" s="189"/>
      <c r="Y97" s="95">
        <v>5</v>
      </c>
      <c r="Z97" s="95"/>
      <c r="AA97" s="95"/>
      <c r="AB97" s="95"/>
      <c r="AC97" s="95"/>
      <c r="AD97" s="95">
        <v>1</v>
      </c>
      <c r="AE97" s="95"/>
      <c r="AF97" s="95"/>
      <c r="AG97" s="95"/>
      <c r="AH97" s="95"/>
      <c r="AI97" s="95">
        <v>6</v>
      </c>
      <c r="AJ97" s="95"/>
      <c r="AK97" s="95"/>
      <c r="AL97" s="95"/>
      <c r="AM97" s="95"/>
      <c r="AN97" s="95">
        <v>5</v>
      </c>
      <c r="AO97" s="95"/>
      <c r="AP97" s="95"/>
      <c r="AQ97" s="95"/>
      <c r="AR97" s="95"/>
      <c r="AS97" s="95">
        <v>1</v>
      </c>
      <c r="AT97" s="95"/>
      <c r="AU97" s="95"/>
      <c r="AV97" s="95"/>
      <c r="AW97" s="95"/>
      <c r="AX97" s="95">
        <v>6</v>
      </c>
      <c r="AY97" s="95"/>
      <c r="AZ97" s="95"/>
      <c r="BA97" s="95"/>
      <c r="BB97" s="95"/>
      <c r="BC97" s="95">
        <f>AN97-Y97</f>
        <v>0</v>
      </c>
      <c r="BD97" s="95"/>
      <c r="BE97" s="95"/>
      <c r="BF97" s="95"/>
      <c r="BG97" s="95"/>
      <c r="BH97" s="95">
        <f>AS97-AD97</f>
        <v>0</v>
      </c>
      <c r="BI97" s="95"/>
      <c r="BJ97" s="95"/>
      <c r="BK97" s="95"/>
      <c r="BL97" s="95"/>
      <c r="BM97" s="95">
        <v>0</v>
      </c>
      <c r="BN97" s="95"/>
      <c r="BO97" s="95"/>
      <c r="BP97" s="95"/>
      <c r="BQ97" s="95"/>
      <c r="BR97" s="31"/>
      <c r="BS97" s="31"/>
      <c r="BT97" s="31"/>
      <c r="BU97" s="31"/>
      <c r="BV97" s="31"/>
      <c r="BW97" s="31"/>
      <c r="BX97" s="31"/>
      <c r="BY97" s="31"/>
      <c r="BZ97" s="36"/>
    </row>
    <row r="98" spans="1:107" s="30" customFormat="1" ht="12.75" customHeight="1" x14ac:dyDescent="0.2">
      <c r="A98" s="88"/>
      <c r="B98" s="88"/>
      <c r="C98" s="178" t="s">
        <v>141</v>
      </c>
      <c r="D98" s="192"/>
      <c r="E98" s="192"/>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3"/>
      <c r="BR98" s="31"/>
      <c r="BS98" s="31"/>
      <c r="BT98" s="31"/>
      <c r="BU98" s="31"/>
      <c r="BV98" s="31"/>
      <c r="BW98" s="31"/>
      <c r="BX98" s="31"/>
      <c r="BY98" s="31"/>
      <c r="BZ98" s="36"/>
      <c r="CB98" s="30" t="s">
        <v>151</v>
      </c>
    </row>
    <row r="99" spans="1:107" s="186" customFormat="1" x14ac:dyDescent="0.2">
      <c r="A99" s="82"/>
      <c r="B99" s="82"/>
      <c r="C99" s="181" t="s">
        <v>152</v>
      </c>
      <c r="D99" s="182"/>
      <c r="E99" s="182"/>
      <c r="F99" s="182"/>
      <c r="G99" s="182"/>
      <c r="H99" s="182"/>
      <c r="I99" s="182"/>
      <c r="J99" s="182"/>
      <c r="K99" s="182"/>
      <c r="L99" s="182"/>
      <c r="M99" s="182"/>
      <c r="N99" s="182"/>
      <c r="O99" s="182"/>
      <c r="P99" s="182"/>
      <c r="Q99" s="182"/>
      <c r="R99" s="182"/>
      <c r="S99" s="182"/>
      <c r="T99" s="182"/>
      <c r="U99" s="182"/>
      <c r="V99" s="182"/>
      <c r="W99" s="182"/>
      <c r="X99" s="183"/>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c r="BL99" s="97"/>
      <c r="BM99" s="97"/>
      <c r="BN99" s="97"/>
      <c r="BO99" s="97"/>
      <c r="BP99" s="97"/>
      <c r="BQ99" s="97"/>
      <c r="BR99" s="184"/>
      <c r="BS99" s="184"/>
      <c r="BT99" s="184"/>
      <c r="BU99" s="184"/>
      <c r="BV99" s="184"/>
      <c r="BW99" s="184"/>
      <c r="BX99" s="184"/>
      <c r="BY99" s="184"/>
      <c r="BZ99" s="185"/>
    </row>
    <row r="100" spans="1:107" s="30" customFormat="1" ht="25.5" customHeight="1" x14ac:dyDescent="0.2">
      <c r="A100" s="88"/>
      <c r="B100" s="88"/>
      <c r="C100" s="178" t="s">
        <v>153</v>
      </c>
      <c r="D100" s="188"/>
      <c r="E100" s="188"/>
      <c r="F100" s="188"/>
      <c r="G100" s="188"/>
      <c r="H100" s="188"/>
      <c r="I100" s="188"/>
      <c r="J100" s="188"/>
      <c r="K100" s="188"/>
      <c r="L100" s="188"/>
      <c r="M100" s="188"/>
      <c r="N100" s="188"/>
      <c r="O100" s="188"/>
      <c r="P100" s="188"/>
      <c r="Q100" s="188"/>
      <c r="R100" s="188"/>
      <c r="S100" s="188"/>
      <c r="T100" s="188"/>
      <c r="U100" s="188"/>
      <c r="V100" s="188"/>
      <c r="W100" s="188"/>
      <c r="X100" s="189"/>
      <c r="Y100" s="95">
        <v>16</v>
      </c>
      <c r="Z100" s="95"/>
      <c r="AA100" s="95"/>
      <c r="AB100" s="95"/>
      <c r="AC100" s="95"/>
      <c r="AD100" s="95">
        <v>0</v>
      </c>
      <c r="AE100" s="95"/>
      <c r="AF100" s="95"/>
      <c r="AG100" s="95"/>
      <c r="AH100" s="95"/>
      <c r="AI100" s="95">
        <v>16</v>
      </c>
      <c r="AJ100" s="95"/>
      <c r="AK100" s="95"/>
      <c r="AL100" s="95"/>
      <c r="AM100" s="95"/>
      <c r="AN100" s="95">
        <v>16</v>
      </c>
      <c r="AO100" s="95"/>
      <c r="AP100" s="95"/>
      <c r="AQ100" s="95"/>
      <c r="AR100" s="95"/>
      <c r="AS100" s="95">
        <v>0</v>
      </c>
      <c r="AT100" s="95"/>
      <c r="AU100" s="95"/>
      <c r="AV100" s="95"/>
      <c r="AW100" s="95"/>
      <c r="AX100" s="95">
        <v>16</v>
      </c>
      <c r="AY100" s="95"/>
      <c r="AZ100" s="95"/>
      <c r="BA100" s="95"/>
      <c r="BB100" s="95"/>
      <c r="BC100" s="95">
        <f>AN100-Y100</f>
        <v>0</v>
      </c>
      <c r="BD100" s="95"/>
      <c r="BE100" s="95"/>
      <c r="BF100" s="95"/>
      <c r="BG100" s="95"/>
      <c r="BH100" s="95">
        <f>AS100-AD100</f>
        <v>0</v>
      </c>
      <c r="BI100" s="95"/>
      <c r="BJ100" s="95"/>
      <c r="BK100" s="95"/>
      <c r="BL100" s="95"/>
      <c r="BM100" s="95">
        <v>0</v>
      </c>
      <c r="BN100" s="95"/>
      <c r="BO100" s="95"/>
      <c r="BP100" s="95"/>
      <c r="BQ100" s="95"/>
      <c r="BR100" s="31"/>
      <c r="BS100" s="31"/>
      <c r="BT100" s="31"/>
      <c r="BU100" s="31"/>
      <c r="BV100" s="31"/>
      <c r="BW100" s="31"/>
      <c r="BX100" s="31"/>
      <c r="BY100" s="31"/>
      <c r="BZ100" s="36"/>
    </row>
    <row r="101" spans="1:107" s="30" customFormat="1" ht="12.75" customHeight="1" x14ac:dyDescent="0.2">
      <c r="A101" s="88"/>
      <c r="B101" s="88"/>
      <c r="C101" s="178" t="s">
        <v>141</v>
      </c>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3"/>
      <c r="BR101" s="31"/>
      <c r="BS101" s="31"/>
      <c r="BT101" s="31"/>
      <c r="BU101" s="31"/>
      <c r="BV101" s="31"/>
      <c r="BW101" s="31"/>
      <c r="BX101" s="31"/>
      <c r="BY101" s="31"/>
      <c r="BZ101" s="36"/>
      <c r="CB101" s="30" t="s">
        <v>154</v>
      </c>
    </row>
    <row r="102" spans="1:107" s="30" customFormat="1" ht="25.5" customHeight="1" x14ac:dyDescent="0.2">
      <c r="A102" s="88"/>
      <c r="B102" s="88"/>
      <c r="C102" s="178" t="s">
        <v>155</v>
      </c>
      <c r="D102" s="188"/>
      <c r="E102" s="188"/>
      <c r="F102" s="188"/>
      <c r="G102" s="188"/>
      <c r="H102" s="188"/>
      <c r="I102" s="188"/>
      <c r="J102" s="188"/>
      <c r="K102" s="188"/>
      <c r="L102" s="188"/>
      <c r="M102" s="188"/>
      <c r="N102" s="188"/>
      <c r="O102" s="188"/>
      <c r="P102" s="188"/>
      <c r="Q102" s="188"/>
      <c r="R102" s="188"/>
      <c r="S102" s="188"/>
      <c r="T102" s="188"/>
      <c r="U102" s="188"/>
      <c r="V102" s="188"/>
      <c r="W102" s="188"/>
      <c r="X102" s="189"/>
      <c r="Y102" s="95">
        <v>0</v>
      </c>
      <c r="Z102" s="95"/>
      <c r="AA102" s="95"/>
      <c r="AB102" s="95"/>
      <c r="AC102" s="95"/>
      <c r="AD102" s="95">
        <v>0</v>
      </c>
      <c r="AE102" s="95"/>
      <c r="AF102" s="95"/>
      <c r="AG102" s="95"/>
      <c r="AH102" s="95"/>
      <c r="AI102" s="95">
        <v>0</v>
      </c>
      <c r="AJ102" s="95"/>
      <c r="AK102" s="95"/>
      <c r="AL102" s="95"/>
      <c r="AM102" s="95"/>
      <c r="AN102" s="95">
        <v>0</v>
      </c>
      <c r="AO102" s="95"/>
      <c r="AP102" s="95"/>
      <c r="AQ102" s="95"/>
      <c r="AR102" s="95"/>
      <c r="AS102" s="95">
        <v>0</v>
      </c>
      <c r="AT102" s="95"/>
      <c r="AU102" s="95"/>
      <c r="AV102" s="95"/>
      <c r="AW102" s="95"/>
      <c r="AX102" s="95">
        <v>0</v>
      </c>
      <c r="AY102" s="95"/>
      <c r="AZ102" s="95"/>
      <c r="BA102" s="95"/>
      <c r="BB102" s="95"/>
      <c r="BC102" s="95">
        <f>AN102-Y102</f>
        <v>0</v>
      </c>
      <c r="BD102" s="95"/>
      <c r="BE102" s="95"/>
      <c r="BF102" s="95"/>
      <c r="BG102" s="95"/>
      <c r="BH102" s="95">
        <f>AS102-AD102</f>
        <v>0</v>
      </c>
      <c r="BI102" s="95"/>
      <c r="BJ102" s="95"/>
      <c r="BK102" s="95"/>
      <c r="BL102" s="95"/>
      <c r="BM102" s="95">
        <v>0</v>
      </c>
      <c r="BN102" s="95"/>
      <c r="BO102" s="95"/>
      <c r="BP102" s="95"/>
      <c r="BQ102" s="95"/>
      <c r="BR102" s="31"/>
      <c r="BS102" s="31"/>
      <c r="BT102" s="31"/>
      <c r="BU102" s="31"/>
      <c r="BV102" s="31"/>
      <c r="BW102" s="31"/>
      <c r="BX102" s="31"/>
      <c r="BY102" s="31"/>
      <c r="BZ102" s="36"/>
    </row>
    <row r="103" spans="1:107" ht="12"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row>
    <row r="104" spans="1:107" ht="15.75" customHeight="1" x14ac:dyDescent="0.2">
      <c r="A104" s="38" t="s">
        <v>105</v>
      </c>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row>
    <row r="105" spans="1:107" ht="25.5" customHeight="1" x14ac:dyDescent="0.2">
      <c r="A105" s="208" t="s">
        <v>190</v>
      </c>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79"/>
      <c r="BE105" s="179"/>
      <c r="BF105" s="179"/>
      <c r="BG105" s="179"/>
      <c r="BH105" s="179"/>
      <c r="BI105" s="179"/>
      <c r="BJ105" s="179"/>
      <c r="BK105" s="179"/>
      <c r="BL105" s="179"/>
      <c r="BM105" s="179"/>
      <c r="BN105" s="180"/>
      <c r="BO105" s="6"/>
      <c r="BP105" s="6"/>
      <c r="BQ105" s="6"/>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row>
    <row r="106" spans="1:107" ht="12"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row>
    <row r="107" spans="1:107" ht="15.75" customHeight="1" x14ac:dyDescent="0.2">
      <c r="A107" s="38" t="s">
        <v>57</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row>
    <row r="108" spans="1:107" ht="15" customHeight="1" x14ac:dyDescent="0.2">
      <c r="A108" s="101" t="s">
        <v>171</v>
      </c>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row>
    <row r="109" spans="1:107" ht="48" customHeight="1" x14ac:dyDescent="0.2">
      <c r="A109" s="55" t="s">
        <v>3</v>
      </c>
      <c r="B109" s="55"/>
      <c r="C109" s="55" t="s">
        <v>4</v>
      </c>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t="s">
        <v>58</v>
      </c>
      <c r="AB109" s="55"/>
      <c r="AC109" s="55"/>
      <c r="AD109" s="55"/>
      <c r="AE109" s="55"/>
      <c r="AF109" s="55"/>
      <c r="AG109" s="55"/>
      <c r="AH109" s="55"/>
      <c r="AI109" s="55"/>
      <c r="AJ109" s="55"/>
      <c r="AK109" s="55"/>
      <c r="AL109" s="55"/>
      <c r="AM109" s="55"/>
      <c r="AN109" s="55"/>
      <c r="AO109" s="55"/>
      <c r="AP109" s="55" t="s">
        <v>59</v>
      </c>
      <c r="AQ109" s="55"/>
      <c r="AR109" s="55"/>
      <c r="AS109" s="55"/>
      <c r="AT109" s="55"/>
      <c r="AU109" s="55"/>
      <c r="AV109" s="55"/>
      <c r="AW109" s="55"/>
      <c r="AX109" s="55"/>
      <c r="AY109" s="55"/>
      <c r="AZ109" s="55"/>
      <c r="BA109" s="55"/>
      <c r="BB109" s="55"/>
      <c r="BC109" s="55"/>
      <c r="BD109" s="55" t="s">
        <v>60</v>
      </c>
      <c r="BE109" s="55"/>
      <c r="BF109" s="55"/>
      <c r="BG109" s="55"/>
      <c r="BH109" s="55"/>
      <c r="BI109" s="55"/>
      <c r="BJ109" s="55"/>
      <c r="BK109" s="55"/>
      <c r="BL109" s="55"/>
      <c r="BM109" s="55"/>
      <c r="BN109" s="55"/>
      <c r="BO109" s="55"/>
      <c r="BP109" s="55"/>
      <c r="BQ109" s="55"/>
    </row>
    <row r="110" spans="1:107" ht="29.1" customHeight="1" x14ac:dyDescent="12.7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t="s">
        <v>2</v>
      </c>
      <c r="AB110" s="55"/>
      <c r="AC110" s="55"/>
      <c r="AD110" s="55"/>
      <c r="AE110" s="55"/>
      <c r="AF110" s="55" t="s">
        <v>1</v>
      </c>
      <c r="AG110" s="55"/>
      <c r="AH110" s="55"/>
      <c r="AI110" s="55"/>
      <c r="AJ110" s="55"/>
      <c r="AK110" s="55" t="s">
        <v>17</v>
      </c>
      <c r="AL110" s="55"/>
      <c r="AM110" s="55"/>
      <c r="AN110" s="55"/>
      <c r="AO110" s="55"/>
      <c r="AP110" s="55" t="s">
        <v>2</v>
      </c>
      <c r="AQ110" s="55"/>
      <c r="AR110" s="55"/>
      <c r="AS110" s="55"/>
      <c r="AT110" s="55"/>
      <c r="AU110" s="55" t="s">
        <v>1</v>
      </c>
      <c r="AV110" s="55"/>
      <c r="AW110" s="55"/>
      <c r="AX110" s="55"/>
      <c r="AY110" s="55"/>
      <c r="AZ110" s="55" t="s">
        <v>17</v>
      </c>
      <c r="BA110" s="55"/>
      <c r="BB110" s="55"/>
      <c r="BC110" s="55"/>
      <c r="BD110" s="55" t="s">
        <v>2</v>
      </c>
      <c r="BE110" s="55"/>
      <c r="BF110" s="55"/>
      <c r="BG110" s="55"/>
      <c r="BH110" s="55"/>
      <c r="BI110" s="55" t="s">
        <v>1</v>
      </c>
      <c r="BJ110" s="55"/>
      <c r="BK110" s="55"/>
      <c r="BL110" s="55"/>
      <c r="BM110" s="55"/>
      <c r="BN110" s="55" t="s">
        <v>18</v>
      </c>
      <c r="BO110" s="55"/>
      <c r="BP110" s="55"/>
      <c r="BQ110" s="55"/>
    </row>
    <row r="111" spans="1:107" ht="15.95" customHeight="1" x14ac:dyDescent="0.2">
      <c r="A111" s="108">
        <v>1</v>
      </c>
      <c r="B111" s="108"/>
      <c r="C111" s="108">
        <v>2</v>
      </c>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9">
        <v>3</v>
      </c>
      <c r="AB111" s="110"/>
      <c r="AC111" s="110"/>
      <c r="AD111" s="110"/>
      <c r="AE111" s="111"/>
      <c r="AF111" s="109">
        <v>4</v>
      </c>
      <c r="AG111" s="110"/>
      <c r="AH111" s="110"/>
      <c r="AI111" s="110"/>
      <c r="AJ111" s="111"/>
      <c r="AK111" s="109">
        <v>5</v>
      </c>
      <c r="AL111" s="110"/>
      <c r="AM111" s="110"/>
      <c r="AN111" s="110"/>
      <c r="AO111" s="111"/>
      <c r="AP111" s="109">
        <v>6</v>
      </c>
      <c r="AQ111" s="110"/>
      <c r="AR111" s="110"/>
      <c r="AS111" s="110"/>
      <c r="AT111" s="111"/>
      <c r="AU111" s="109">
        <v>7</v>
      </c>
      <c r="AV111" s="110"/>
      <c r="AW111" s="110"/>
      <c r="AX111" s="110"/>
      <c r="AY111" s="111"/>
      <c r="AZ111" s="109">
        <v>8</v>
      </c>
      <c r="BA111" s="110"/>
      <c r="BB111" s="110"/>
      <c r="BC111" s="111"/>
      <c r="BD111" s="109">
        <v>9</v>
      </c>
      <c r="BE111" s="110"/>
      <c r="BF111" s="110"/>
      <c r="BG111" s="110"/>
      <c r="BH111" s="111"/>
      <c r="BI111" s="108">
        <v>10</v>
      </c>
      <c r="BJ111" s="108"/>
      <c r="BK111" s="108"/>
      <c r="BL111" s="108"/>
      <c r="BM111" s="108"/>
      <c r="BN111" s="108">
        <v>11</v>
      </c>
      <c r="BO111" s="108"/>
      <c r="BP111" s="108"/>
      <c r="BQ111" s="108"/>
    </row>
    <row r="112" spans="1:107" ht="15.75" hidden="1" customHeight="1" x14ac:dyDescent="0.2">
      <c r="A112" s="39" t="s">
        <v>11</v>
      </c>
      <c r="B112" s="39"/>
      <c r="C112" s="103" t="s">
        <v>12</v>
      </c>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4"/>
      <c r="AA112" s="105" t="s">
        <v>33</v>
      </c>
      <c r="AB112" s="105"/>
      <c r="AC112" s="105"/>
      <c r="AD112" s="105"/>
      <c r="AE112" s="105"/>
      <c r="AF112" s="105" t="s">
        <v>91</v>
      </c>
      <c r="AG112" s="105"/>
      <c r="AH112" s="105"/>
      <c r="AI112" s="105"/>
      <c r="AJ112" s="105"/>
      <c r="AK112" s="150" t="s">
        <v>13</v>
      </c>
      <c r="AL112" s="150"/>
      <c r="AM112" s="150"/>
      <c r="AN112" s="150"/>
      <c r="AO112" s="150"/>
      <c r="AP112" s="105" t="s">
        <v>34</v>
      </c>
      <c r="AQ112" s="105"/>
      <c r="AR112" s="105"/>
      <c r="AS112" s="105"/>
      <c r="AT112" s="105"/>
      <c r="AU112" s="105" t="s">
        <v>19</v>
      </c>
      <c r="AV112" s="105"/>
      <c r="AW112" s="105"/>
      <c r="AX112" s="105"/>
      <c r="AY112" s="105"/>
      <c r="AZ112" s="150" t="s">
        <v>13</v>
      </c>
      <c r="BA112" s="150"/>
      <c r="BB112" s="150"/>
      <c r="BC112" s="150"/>
      <c r="BD112" s="106" t="s">
        <v>104</v>
      </c>
      <c r="BE112" s="106"/>
      <c r="BF112" s="106"/>
      <c r="BG112" s="106"/>
      <c r="BH112" s="106"/>
      <c r="BI112" s="106" t="s">
        <v>104</v>
      </c>
      <c r="BJ112" s="106"/>
      <c r="BK112" s="106"/>
      <c r="BL112" s="106"/>
      <c r="BM112" s="106"/>
      <c r="BN112" s="107" t="s">
        <v>104</v>
      </c>
      <c r="BO112" s="107"/>
      <c r="BP112" s="107"/>
      <c r="BQ112" s="107"/>
      <c r="CA112" s="1" t="s">
        <v>95</v>
      </c>
    </row>
    <row r="113" spans="1:80" s="171" customFormat="1" ht="12.75" customHeight="1" x14ac:dyDescent="0.2">
      <c r="A113" s="82">
        <v>1</v>
      </c>
      <c r="B113" s="82"/>
      <c r="C113" s="168" t="s">
        <v>107</v>
      </c>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70"/>
      <c r="AA113" s="100">
        <v>3539845</v>
      </c>
      <c r="AB113" s="100"/>
      <c r="AC113" s="100"/>
      <c r="AD113" s="100"/>
      <c r="AE113" s="100"/>
      <c r="AF113" s="100">
        <v>66036</v>
      </c>
      <c r="AG113" s="100"/>
      <c r="AH113" s="100"/>
      <c r="AI113" s="100"/>
      <c r="AJ113" s="100"/>
      <c r="AK113" s="100">
        <f>AA113+AF113</f>
        <v>3605881</v>
      </c>
      <c r="AL113" s="100"/>
      <c r="AM113" s="100"/>
      <c r="AN113" s="100"/>
      <c r="AO113" s="100"/>
      <c r="AP113" s="100">
        <v>3684871</v>
      </c>
      <c r="AQ113" s="100"/>
      <c r="AR113" s="100"/>
      <c r="AS113" s="100"/>
      <c r="AT113" s="100"/>
      <c r="AU113" s="100">
        <v>81566</v>
      </c>
      <c r="AV113" s="100"/>
      <c r="AW113" s="100"/>
      <c r="AX113" s="100"/>
      <c r="AY113" s="100"/>
      <c r="AZ113" s="100">
        <f>AP113+AU113</f>
        <v>3766437</v>
      </c>
      <c r="BA113" s="100"/>
      <c r="BB113" s="100"/>
      <c r="BC113" s="100"/>
      <c r="BD113" s="100">
        <f>IF(AA113=0,0,AP113/AA113*100-100)</f>
        <v>4.0969590476419171</v>
      </c>
      <c r="BE113" s="100"/>
      <c r="BF113" s="100"/>
      <c r="BG113" s="100"/>
      <c r="BH113" s="100"/>
      <c r="BI113" s="100">
        <f>IF(AF113=0,0,AU113/AF113*100-100)</f>
        <v>23.517475316494043</v>
      </c>
      <c r="BJ113" s="100"/>
      <c r="BK113" s="100"/>
      <c r="BL113" s="100"/>
      <c r="BM113" s="100"/>
      <c r="BN113" s="100">
        <f>IF(AK113=0,0,AZ113/AK113*100-100)</f>
        <v>4.4526150474738273</v>
      </c>
      <c r="BO113" s="100"/>
      <c r="BP113" s="100"/>
      <c r="BQ113" s="100"/>
      <c r="CA113" s="171" t="s">
        <v>96</v>
      </c>
    </row>
    <row r="114" spans="1:80" ht="25.5" customHeight="1" x14ac:dyDescent="0.2">
      <c r="A114" s="172" t="s">
        <v>42</v>
      </c>
      <c r="B114" s="88"/>
      <c r="C114" s="167" t="s">
        <v>108</v>
      </c>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4"/>
      <c r="AA114" s="102">
        <v>3539845</v>
      </c>
      <c r="AB114" s="102"/>
      <c r="AC114" s="102"/>
      <c r="AD114" s="102"/>
      <c r="AE114" s="102"/>
      <c r="AF114" s="102">
        <v>66036</v>
      </c>
      <c r="AG114" s="102"/>
      <c r="AH114" s="102"/>
      <c r="AI114" s="102"/>
      <c r="AJ114" s="102"/>
      <c r="AK114" s="102">
        <f>AA114+AF114</f>
        <v>3605881</v>
      </c>
      <c r="AL114" s="102"/>
      <c r="AM114" s="102"/>
      <c r="AN114" s="102"/>
      <c r="AO114" s="102"/>
      <c r="AP114" s="102">
        <v>3684871</v>
      </c>
      <c r="AQ114" s="102"/>
      <c r="AR114" s="102"/>
      <c r="AS114" s="102"/>
      <c r="AT114" s="102"/>
      <c r="AU114" s="102">
        <v>81566</v>
      </c>
      <c r="AV114" s="102"/>
      <c r="AW114" s="102"/>
      <c r="AX114" s="102"/>
      <c r="AY114" s="102"/>
      <c r="AZ114" s="102">
        <f>AP114+AU114</f>
        <v>3766437</v>
      </c>
      <c r="BA114" s="102"/>
      <c r="BB114" s="102"/>
      <c r="BC114" s="102"/>
      <c r="BD114" s="102">
        <f>IF(AA114=0,0,AP114/AA114*100-100)</f>
        <v>4.0969590476419171</v>
      </c>
      <c r="BE114" s="102"/>
      <c r="BF114" s="102"/>
      <c r="BG114" s="102"/>
      <c r="BH114" s="102"/>
      <c r="BI114" s="102">
        <f>IF(AF114=0,0,AU114/AF114*100-100)</f>
        <v>23.517475316494043</v>
      </c>
      <c r="BJ114" s="102"/>
      <c r="BK114" s="102"/>
      <c r="BL114" s="102"/>
      <c r="BM114" s="102"/>
      <c r="BN114" s="102">
        <f>IF(AK114=0,0,AZ114/AK114*100-100)</f>
        <v>4.4526150474738273</v>
      </c>
      <c r="BO114" s="102"/>
      <c r="BP114" s="102"/>
      <c r="BQ114" s="102"/>
    </row>
    <row r="115" spans="1:80" ht="25.5" customHeight="1" x14ac:dyDescent="0.2">
      <c r="A115" s="172"/>
      <c r="B115" s="88"/>
      <c r="C115" s="175" t="s">
        <v>157</v>
      </c>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7"/>
      <c r="CB115" s="1" t="s">
        <v>156</v>
      </c>
    </row>
    <row r="116" spans="1:80" ht="15.75" hidden="1" customHeight="1" x14ac:dyDescent="0.2">
      <c r="A116" s="39" t="s">
        <v>11</v>
      </c>
      <c r="B116" s="39"/>
      <c r="C116" s="103" t="s">
        <v>12</v>
      </c>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4"/>
      <c r="AA116" s="105" t="s">
        <v>33</v>
      </c>
      <c r="AB116" s="105"/>
      <c r="AC116" s="105"/>
      <c r="AD116" s="105"/>
      <c r="AE116" s="105"/>
      <c r="AF116" s="105" t="s">
        <v>91</v>
      </c>
      <c r="AG116" s="105"/>
      <c r="AH116" s="105"/>
      <c r="AI116" s="105"/>
      <c r="AJ116" s="105"/>
      <c r="AK116" s="150" t="s">
        <v>13</v>
      </c>
      <c r="AL116" s="150"/>
      <c r="AM116" s="150"/>
      <c r="AN116" s="150"/>
      <c r="AO116" s="150"/>
      <c r="AP116" s="105" t="s">
        <v>34</v>
      </c>
      <c r="AQ116" s="105"/>
      <c r="AR116" s="105"/>
      <c r="AS116" s="105"/>
      <c r="AT116" s="105"/>
      <c r="AU116" s="105" t="s">
        <v>19</v>
      </c>
      <c r="AV116" s="105"/>
      <c r="AW116" s="105"/>
      <c r="AX116" s="105"/>
      <c r="AY116" s="105"/>
      <c r="AZ116" s="150" t="s">
        <v>13</v>
      </c>
      <c r="BA116" s="150"/>
      <c r="BB116" s="150"/>
      <c r="BC116" s="150"/>
      <c r="BD116" s="106" t="s">
        <v>104</v>
      </c>
      <c r="BE116" s="106"/>
      <c r="BF116" s="106"/>
      <c r="BG116" s="106"/>
      <c r="BH116" s="106"/>
      <c r="BI116" s="106" t="s">
        <v>104</v>
      </c>
      <c r="BJ116" s="106"/>
      <c r="BK116" s="106"/>
      <c r="BL116" s="106"/>
      <c r="BM116" s="106"/>
      <c r="BN116" s="107" t="s">
        <v>104</v>
      </c>
      <c r="BO116" s="107"/>
      <c r="BP116" s="107"/>
      <c r="BQ116" s="107"/>
      <c r="CA116" s="1" t="s">
        <v>97</v>
      </c>
    </row>
    <row r="117" spans="1:80" s="171" customFormat="1" ht="12.75" customHeight="1" x14ac:dyDescent="0.2">
      <c r="A117" s="82"/>
      <c r="B117" s="82"/>
      <c r="C117" s="187" t="s">
        <v>108</v>
      </c>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c r="BL117" s="190"/>
      <c r="BM117" s="190"/>
      <c r="BN117" s="190"/>
      <c r="BO117" s="190"/>
      <c r="BP117" s="190"/>
      <c r="BQ117" s="191"/>
      <c r="CA117" s="171" t="s">
        <v>98</v>
      </c>
      <c r="CB117" s="171" t="s">
        <v>158</v>
      </c>
    </row>
    <row r="118" spans="1:80" s="171" customFormat="1" ht="15" customHeight="1" x14ac:dyDescent="0.2">
      <c r="A118" s="82"/>
      <c r="B118" s="82"/>
      <c r="C118" s="181" t="s">
        <v>112</v>
      </c>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3"/>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0"/>
      <c r="AV118" s="100"/>
      <c r="AW118" s="100"/>
      <c r="AX118" s="100"/>
      <c r="AY118" s="100"/>
      <c r="AZ118" s="100"/>
      <c r="BA118" s="100"/>
      <c r="BB118" s="100"/>
      <c r="BC118" s="100"/>
      <c r="BD118" s="100"/>
      <c r="BE118" s="100"/>
      <c r="BF118" s="100"/>
      <c r="BG118" s="100"/>
      <c r="BH118" s="100"/>
      <c r="BI118" s="100"/>
      <c r="BJ118" s="100"/>
      <c r="BK118" s="100"/>
      <c r="BL118" s="100"/>
      <c r="BM118" s="100"/>
      <c r="BN118" s="100"/>
      <c r="BO118" s="100"/>
      <c r="BP118" s="100"/>
      <c r="BQ118" s="100"/>
    </row>
    <row r="119" spans="1:80" ht="15" customHeight="1" x14ac:dyDescent="0.2">
      <c r="A119" s="88"/>
      <c r="B119" s="88"/>
      <c r="C119" s="178" t="s">
        <v>113</v>
      </c>
      <c r="D119" s="188"/>
      <c r="E119" s="188"/>
      <c r="F119" s="188"/>
      <c r="G119" s="188"/>
      <c r="H119" s="188"/>
      <c r="I119" s="188"/>
      <c r="J119" s="188"/>
      <c r="K119" s="188"/>
      <c r="L119" s="188"/>
      <c r="M119" s="188"/>
      <c r="N119" s="188"/>
      <c r="O119" s="188"/>
      <c r="P119" s="188"/>
      <c r="Q119" s="188"/>
      <c r="R119" s="188"/>
      <c r="S119" s="188"/>
      <c r="T119" s="188"/>
      <c r="U119" s="188"/>
      <c r="V119" s="188"/>
      <c r="W119" s="188"/>
      <c r="X119" s="188"/>
      <c r="Y119" s="188"/>
      <c r="Z119" s="189"/>
      <c r="AA119" s="102">
        <v>4</v>
      </c>
      <c r="AB119" s="102"/>
      <c r="AC119" s="102"/>
      <c r="AD119" s="102"/>
      <c r="AE119" s="102"/>
      <c r="AF119" s="102">
        <v>0</v>
      </c>
      <c r="AG119" s="102"/>
      <c r="AH119" s="102"/>
      <c r="AI119" s="102"/>
      <c r="AJ119" s="102"/>
      <c r="AK119" s="102">
        <v>4</v>
      </c>
      <c r="AL119" s="102"/>
      <c r="AM119" s="102"/>
      <c r="AN119" s="102"/>
      <c r="AO119" s="102"/>
      <c r="AP119" s="102">
        <v>4</v>
      </c>
      <c r="AQ119" s="102"/>
      <c r="AR119" s="102"/>
      <c r="AS119" s="102"/>
      <c r="AT119" s="102"/>
      <c r="AU119" s="102">
        <v>0</v>
      </c>
      <c r="AV119" s="102"/>
      <c r="AW119" s="102"/>
      <c r="AX119" s="102"/>
      <c r="AY119" s="102"/>
      <c r="AZ119" s="102">
        <f>AP119+AU119</f>
        <v>4</v>
      </c>
      <c r="BA119" s="102"/>
      <c r="BB119" s="102"/>
      <c r="BC119" s="102"/>
      <c r="BD119" s="102">
        <f>IF(AA119=0,0,AP119/AA119*100-100)</f>
        <v>0</v>
      </c>
      <c r="BE119" s="102"/>
      <c r="BF119" s="102"/>
      <c r="BG119" s="102"/>
      <c r="BH119" s="102"/>
      <c r="BI119" s="102">
        <f>IF(AF119=0,0,AU119/AF119*100-100)</f>
        <v>0</v>
      </c>
      <c r="BJ119" s="102"/>
      <c r="BK119" s="102"/>
      <c r="BL119" s="102"/>
      <c r="BM119" s="102"/>
      <c r="BN119" s="102">
        <f>IF(AK119=0,0,AZ119/AK119*100-100)</f>
        <v>0</v>
      </c>
      <c r="BO119" s="102"/>
      <c r="BP119" s="102"/>
      <c r="BQ119" s="102"/>
    </row>
    <row r="120" spans="1:80" ht="15" customHeight="1" x14ac:dyDescent="0.2">
      <c r="A120" s="88"/>
      <c r="B120" s="88"/>
      <c r="C120" s="178" t="s">
        <v>116</v>
      </c>
      <c r="D120" s="188"/>
      <c r="E120" s="188"/>
      <c r="F120" s="188"/>
      <c r="G120" s="188"/>
      <c r="H120" s="188"/>
      <c r="I120" s="188"/>
      <c r="J120" s="188"/>
      <c r="K120" s="188"/>
      <c r="L120" s="188"/>
      <c r="M120" s="188"/>
      <c r="N120" s="188"/>
      <c r="O120" s="188"/>
      <c r="P120" s="188"/>
      <c r="Q120" s="188"/>
      <c r="R120" s="188"/>
      <c r="S120" s="188"/>
      <c r="T120" s="188"/>
      <c r="U120" s="188"/>
      <c r="V120" s="188"/>
      <c r="W120" s="188"/>
      <c r="X120" s="188"/>
      <c r="Y120" s="188"/>
      <c r="Z120" s="189"/>
      <c r="AA120" s="102">
        <v>9</v>
      </c>
      <c r="AB120" s="102"/>
      <c r="AC120" s="102"/>
      <c r="AD120" s="102"/>
      <c r="AE120" s="102"/>
      <c r="AF120" s="102">
        <v>0</v>
      </c>
      <c r="AG120" s="102"/>
      <c r="AH120" s="102"/>
      <c r="AI120" s="102"/>
      <c r="AJ120" s="102"/>
      <c r="AK120" s="102">
        <v>9</v>
      </c>
      <c r="AL120" s="102"/>
      <c r="AM120" s="102"/>
      <c r="AN120" s="102"/>
      <c r="AO120" s="102"/>
      <c r="AP120" s="102">
        <v>9</v>
      </c>
      <c r="AQ120" s="102"/>
      <c r="AR120" s="102"/>
      <c r="AS120" s="102"/>
      <c r="AT120" s="102"/>
      <c r="AU120" s="102">
        <v>0</v>
      </c>
      <c r="AV120" s="102"/>
      <c r="AW120" s="102"/>
      <c r="AX120" s="102"/>
      <c r="AY120" s="102"/>
      <c r="AZ120" s="102">
        <f>AP120+AU120</f>
        <v>9</v>
      </c>
      <c r="BA120" s="102"/>
      <c r="BB120" s="102"/>
      <c r="BC120" s="102"/>
      <c r="BD120" s="102">
        <f>IF(AA120=0,0,AP120/AA120*100-100)</f>
        <v>0</v>
      </c>
      <c r="BE120" s="102"/>
      <c r="BF120" s="102"/>
      <c r="BG120" s="102"/>
      <c r="BH120" s="102"/>
      <c r="BI120" s="102">
        <f>IF(AF120=0,0,AU120/AF120*100-100)</f>
        <v>0</v>
      </c>
      <c r="BJ120" s="102"/>
      <c r="BK120" s="102"/>
      <c r="BL120" s="102"/>
      <c r="BM120" s="102"/>
      <c r="BN120" s="102">
        <f>IF(AK120=0,0,AZ120/AK120*100-100)</f>
        <v>0</v>
      </c>
      <c r="BO120" s="102"/>
      <c r="BP120" s="102"/>
      <c r="BQ120" s="102"/>
    </row>
    <row r="121" spans="1:80" ht="15" customHeight="1" x14ac:dyDescent="0.2">
      <c r="A121" s="88"/>
      <c r="B121" s="88"/>
      <c r="C121" s="178" t="s">
        <v>118</v>
      </c>
      <c r="D121" s="188"/>
      <c r="E121" s="188"/>
      <c r="F121" s="188"/>
      <c r="G121" s="188"/>
      <c r="H121" s="188"/>
      <c r="I121" s="188"/>
      <c r="J121" s="188"/>
      <c r="K121" s="188"/>
      <c r="L121" s="188"/>
      <c r="M121" s="188"/>
      <c r="N121" s="188"/>
      <c r="O121" s="188"/>
      <c r="P121" s="188"/>
      <c r="Q121" s="188"/>
      <c r="R121" s="188"/>
      <c r="S121" s="188"/>
      <c r="T121" s="188"/>
      <c r="U121" s="188"/>
      <c r="V121" s="188"/>
      <c r="W121" s="188"/>
      <c r="X121" s="188"/>
      <c r="Y121" s="188"/>
      <c r="Z121" s="189"/>
      <c r="AA121" s="102">
        <v>22.93</v>
      </c>
      <c r="AB121" s="102"/>
      <c r="AC121" s="102"/>
      <c r="AD121" s="102"/>
      <c r="AE121" s="102"/>
      <c r="AF121" s="102">
        <v>0.25</v>
      </c>
      <c r="AG121" s="102"/>
      <c r="AH121" s="102"/>
      <c r="AI121" s="102"/>
      <c r="AJ121" s="102"/>
      <c r="AK121" s="102">
        <v>23.18</v>
      </c>
      <c r="AL121" s="102"/>
      <c r="AM121" s="102"/>
      <c r="AN121" s="102"/>
      <c r="AO121" s="102"/>
      <c r="AP121" s="102">
        <v>22.93</v>
      </c>
      <c r="AQ121" s="102"/>
      <c r="AR121" s="102"/>
      <c r="AS121" s="102"/>
      <c r="AT121" s="102"/>
      <c r="AU121" s="102">
        <v>0</v>
      </c>
      <c r="AV121" s="102"/>
      <c r="AW121" s="102"/>
      <c r="AX121" s="102"/>
      <c r="AY121" s="102"/>
      <c r="AZ121" s="102">
        <f>AP121+AU121</f>
        <v>22.93</v>
      </c>
      <c r="BA121" s="102"/>
      <c r="BB121" s="102"/>
      <c r="BC121" s="102"/>
      <c r="BD121" s="102">
        <f>IF(AA121=0,0,AP121/AA121*100-100)</f>
        <v>0</v>
      </c>
      <c r="BE121" s="102"/>
      <c r="BF121" s="102"/>
      <c r="BG121" s="102"/>
      <c r="BH121" s="102"/>
      <c r="BI121" s="102">
        <f>IF(AF121=0,0,AU121/AF121*100-100)</f>
        <v>-100</v>
      </c>
      <c r="BJ121" s="102"/>
      <c r="BK121" s="102"/>
      <c r="BL121" s="102"/>
      <c r="BM121" s="102"/>
      <c r="BN121" s="102">
        <f>IF(AK121=0,0,AZ121/AK121*100-100)</f>
        <v>-1.078515962036235</v>
      </c>
      <c r="BO121" s="102"/>
      <c r="BP121" s="102"/>
      <c r="BQ121" s="102"/>
    </row>
    <row r="122" spans="1:80" ht="25.5" customHeight="1" x14ac:dyDescent="0.2">
      <c r="A122" s="88"/>
      <c r="B122" s="88"/>
      <c r="C122" s="178" t="s">
        <v>160</v>
      </c>
      <c r="D122" s="192"/>
      <c r="E122" s="192"/>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3"/>
      <c r="CB122" s="1" t="s">
        <v>159</v>
      </c>
    </row>
    <row r="123" spans="1:80" ht="15" customHeight="1" x14ac:dyDescent="0.2">
      <c r="A123" s="88"/>
      <c r="B123" s="88"/>
      <c r="C123" s="178" t="s">
        <v>121</v>
      </c>
      <c r="D123" s="188"/>
      <c r="E123" s="188"/>
      <c r="F123" s="188"/>
      <c r="G123" s="188"/>
      <c r="H123" s="188"/>
      <c r="I123" s="188"/>
      <c r="J123" s="188"/>
      <c r="K123" s="188"/>
      <c r="L123" s="188"/>
      <c r="M123" s="188"/>
      <c r="N123" s="188"/>
      <c r="O123" s="188"/>
      <c r="P123" s="188"/>
      <c r="Q123" s="188"/>
      <c r="R123" s="188"/>
      <c r="S123" s="188"/>
      <c r="T123" s="188"/>
      <c r="U123" s="188"/>
      <c r="V123" s="188"/>
      <c r="W123" s="188"/>
      <c r="X123" s="188"/>
      <c r="Y123" s="188"/>
      <c r="Z123" s="189"/>
      <c r="AA123" s="102">
        <v>19.93</v>
      </c>
      <c r="AB123" s="102"/>
      <c r="AC123" s="102"/>
      <c r="AD123" s="102"/>
      <c r="AE123" s="102"/>
      <c r="AF123" s="102">
        <v>0.25</v>
      </c>
      <c r="AG123" s="102"/>
      <c r="AH123" s="102"/>
      <c r="AI123" s="102"/>
      <c r="AJ123" s="102"/>
      <c r="AK123" s="102">
        <v>20.18</v>
      </c>
      <c r="AL123" s="102"/>
      <c r="AM123" s="102"/>
      <c r="AN123" s="102"/>
      <c r="AO123" s="102"/>
      <c r="AP123" s="102">
        <v>19.93</v>
      </c>
      <c r="AQ123" s="102"/>
      <c r="AR123" s="102"/>
      <c r="AS123" s="102"/>
      <c r="AT123" s="102"/>
      <c r="AU123" s="102">
        <v>0</v>
      </c>
      <c r="AV123" s="102"/>
      <c r="AW123" s="102"/>
      <c r="AX123" s="102"/>
      <c r="AY123" s="102"/>
      <c r="AZ123" s="102">
        <f>AP123+AU123</f>
        <v>19.93</v>
      </c>
      <c r="BA123" s="102"/>
      <c r="BB123" s="102"/>
      <c r="BC123" s="102"/>
      <c r="BD123" s="102">
        <f>IF(AA123=0,0,AP123/AA123*100-100)</f>
        <v>0</v>
      </c>
      <c r="BE123" s="102"/>
      <c r="BF123" s="102"/>
      <c r="BG123" s="102"/>
      <c r="BH123" s="102"/>
      <c r="BI123" s="102">
        <f>IF(AF123=0,0,AU123/AF123*100-100)</f>
        <v>-100</v>
      </c>
      <c r="BJ123" s="102"/>
      <c r="BK123" s="102"/>
      <c r="BL123" s="102"/>
      <c r="BM123" s="102"/>
      <c r="BN123" s="102">
        <f>IF(AK123=0,0,AZ123/AK123*100-100)</f>
        <v>-1.2388503468780954</v>
      </c>
      <c r="BO123" s="102"/>
      <c r="BP123" s="102"/>
      <c r="BQ123" s="102"/>
    </row>
    <row r="124" spans="1:80" ht="25.5" customHeight="1" x14ac:dyDescent="0.2">
      <c r="A124" s="88"/>
      <c r="B124" s="88"/>
      <c r="C124" s="178" t="s">
        <v>160</v>
      </c>
      <c r="D124" s="192"/>
      <c r="E124" s="192"/>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192"/>
      <c r="BM124" s="192"/>
      <c r="BN124" s="192"/>
      <c r="BO124" s="192"/>
      <c r="BP124" s="192"/>
      <c r="BQ124" s="193"/>
      <c r="CB124" s="1" t="s">
        <v>161</v>
      </c>
    </row>
    <row r="125" spans="1:80" ht="15" customHeight="1" x14ac:dyDescent="0.2">
      <c r="A125" s="88"/>
      <c r="B125" s="88"/>
      <c r="C125" s="178" t="s">
        <v>123</v>
      </c>
      <c r="D125" s="188"/>
      <c r="E125" s="188"/>
      <c r="F125" s="188"/>
      <c r="G125" s="188"/>
      <c r="H125" s="188"/>
      <c r="I125" s="188"/>
      <c r="J125" s="188"/>
      <c r="K125" s="188"/>
      <c r="L125" s="188"/>
      <c r="M125" s="188"/>
      <c r="N125" s="188"/>
      <c r="O125" s="188"/>
      <c r="P125" s="188"/>
      <c r="Q125" s="188"/>
      <c r="R125" s="188"/>
      <c r="S125" s="188"/>
      <c r="T125" s="188"/>
      <c r="U125" s="188"/>
      <c r="V125" s="188"/>
      <c r="W125" s="188"/>
      <c r="X125" s="188"/>
      <c r="Y125" s="188"/>
      <c r="Z125" s="189"/>
      <c r="AA125" s="102">
        <v>3</v>
      </c>
      <c r="AB125" s="102"/>
      <c r="AC125" s="102"/>
      <c r="AD125" s="102"/>
      <c r="AE125" s="102"/>
      <c r="AF125" s="102">
        <v>0</v>
      </c>
      <c r="AG125" s="102"/>
      <c r="AH125" s="102"/>
      <c r="AI125" s="102"/>
      <c r="AJ125" s="102"/>
      <c r="AK125" s="102">
        <v>3</v>
      </c>
      <c r="AL125" s="102"/>
      <c r="AM125" s="102"/>
      <c r="AN125" s="102"/>
      <c r="AO125" s="102"/>
      <c r="AP125" s="102">
        <v>3</v>
      </c>
      <c r="AQ125" s="102"/>
      <c r="AR125" s="102"/>
      <c r="AS125" s="102"/>
      <c r="AT125" s="102"/>
      <c r="AU125" s="102">
        <v>0</v>
      </c>
      <c r="AV125" s="102"/>
      <c r="AW125" s="102"/>
      <c r="AX125" s="102"/>
      <c r="AY125" s="102"/>
      <c r="AZ125" s="102">
        <f>AP125+AU125</f>
        <v>3</v>
      </c>
      <c r="BA125" s="102"/>
      <c r="BB125" s="102"/>
      <c r="BC125" s="102"/>
      <c r="BD125" s="102">
        <f>IF(AA125=0,0,AP125/AA125*100-100)</f>
        <v>0</v>
      </c>
      <c r="BE125" s="102"/>
      <c r="BF125" s="102"/>
      <c r="BG125" s="102"/>
      <c r="BH125" s="102"/>
      <c r="BI125" s="102">
        <f>IF(AF125=0,0,AU125/AF125*100-100)</f>
        <v>0</v>
      </c>
      <c r="BJ125" s="102"/>
      <c r="BK125" s="102"/>
      <c r="BL125" s="102"/>
      <c r="BM125" s="102"/>
      <c r="BN125" s="102">
        <f>IF(AK125=0,0,AZ125/AK125*100-100)</f>
        <v>0</v>
      </c>
      <c r="BO125" s="102"/>
      <c r="BP125" s="102"/>
      <c r="BQ125" s="102"/>
    </row>
    <row r="126" spans="1:80" ht="15" customHeight="1" x14ac:dyDescent="0.2">
      <c r="A126" s="88"/>
      <c r="B126" s="88"/>
      <c r="C126" s="178" t="s">
        <v>125</v>
      </c>
      <c r="D126" s="188"/>
      <c r="E126" s="188"/>
      <c r="F126" s="188"/>
      <c r="G126" s="188"/>
      <c r="H126" s="188"/>
      <c r="I126" s="188"/>
      <c r="J126" s="188"/>
      <c r="K126" s="188"/>
      <c r="L126" s="188"/>
      <c r="M126" s="188"/>
      <c r="N126" s="188"/>
      <c r="O126" s="188"/>
      <c r="P126" s="188"/>
      <c r="Q126" s="188"/>
      <c r="R126" s="188"/>
      <c r="S126" s="188"/>
      <c r="T126" s="188"/>
      <c r="U126" s="188"/>
      <c r="V126" s="188"/>
      <c r="W126" s="188"/>
      <c r="X126" s="188"/>
      <c r="Y126" s="188"/>
      <c r="Z126" s="189"/>
      <c r="AA126" s="102">
        <v>6</v>
      </c>
      <c r="AB126" s="102"/>
      <c r="AC126" s="102"/>
      <c r="AD126" s="102"/>
      <c r="AE126" s="102"/>
      <c r="AF126" s="102">
        <v>0</v>
      </c>
      <c r="AG126" s="102"/>
      <c r="AH126" s="102"/>
      <c r="AI126" s="102"/>
      <c r="AJ126" s="102"/>
      <c r="AK126" s="102">
        <v>6</v>
      </c>
      <c r="AL126" s="102"/>
      <c r="AM126" s="102"/>
      <c r="AN126" s="102"/>
      <c r="AO126" s="102"/>
      <c r="AP126" s="102">
        <v>4</v>
      </c>
      <c r="AQ126" s="102"/>
      <c r="AR126" s="102"/>
      <c r="AS126" s="102"/>
      <c r="AT126" s="102"/>
      <c r="AU126" s="102">
        <v>0</v>
      </c>
      <c r="AV126" s="102"/>
      <c r="AW126" s="102"/>
      <c r="AX126" s="102"/>
      <c r="AY126" s="102"/>
      <c r="AZ126" s="102">
        <f>AP126+AU126</f>
        <v>4</v>
      </c>
      <c r="BA126" s="102"/>
      <c r="BB126" s="102"/>
      <c r="BC126" s="102"/>
      <c r="BD126" s="102">
        <f>IF(AA126=0,0,AP126/AA126*100-100)</f>
        <v>-33.333333333333343</v>
      </c>
      <c r="BE126" s="102"/>
      <c r="BF126" s="102"/>
      <c r="BG126" s="102"/>
      <c r="BH126" s="102"/>
      <c r="BI126" s="102">
        <f>IF(AF126=0,0,AU126/AF126*100-100)</f>
        <v>0</v>
      </c>
      <c r="BJ126" s="102"/>
      <c r="BK126" s="102"/>
      <c r="BL126" s="102"/>
      <c r="BM126" s="102"/>
      <c r="BN126" s="102">
        <f>IF(AK126=0,0,AZ126/AK126*100-100)</f>
        <v>-33.333333333333343</v>
      </c>
      <c r="BO126" s="102"/>
      <c r="BP126" s="102"/>
      <c r="BQ126" s="102"/>
    </row>
    <row r="127" spans="1:80" ht="15" customHeight="1" x14ac:dyDescent="0.2">
      <c r="A127" s="88"/>
      <c r="B127" s="88"/>
      <c r="C127" s="178" t="s">
        <v>127</v>
      </c>
      <c r="D127" s="188"/>
      <c r="E127" s="188"/>
      <c r="F127" s="188"/>
      <c r="G127" s="188"/>
      <c r="H127" s="188"/>
      <c r="I127" s="188"/>
      <c r="J127" s="188"/>
      <c r="K127" s="188"/>
      <c r="L127" s="188"/>
      <c r="M127" s="188"/>
      <c r="N127" s="188"/>
      <c r="O127" s="188"/>
      <c r="P127" s="188"/>
      <c r="Q127" s="188"/>
      <c r="R127" s="188"/>
      <c r="S127" s="188"/>
      <c r="T127" s="188"/>
      <c r="U127" s="188"/>
      <c r="V127" s="188"/>
      <c r="W127" s="188"/>
      <c r="X127" s="188"/>
      <c r="Y127" s="188"/>
      <c r="Z127" s="189"/>
      <c r="AA127" s="102">
        <v>16</v>
      </c>
      <c r="AB127" s="102"/>
      <c r="AC127" s="102"/>
      <c r="AD127" s="102"/>
      <c r="AE127" s="102"/>
      <c r="AF127" s="102">
        <v>0</v>
      </c>
      <c r="AG127" s="102"/>
      <c r="AH127" s="102"/>
      <c r="AI127" s="102"/>
      <c r="AJ127" s="102"/>
      <c r="AK127" s="102">
        <v>16</v>
      </c>
      <c r="AL127" s="102"/>
      <c r="AM127" s="102"/>
      <c r="AN127" s="102"/>
      <c r="AO127" s="102"/>
      <c r="AP127" s="102">
        <v>13</v>
      </c>
      <c r="AQ127" s="102"/>
      <c r="AR127" s="102"/>
      <c r="AS127" s="102"/>
      <c r="AT127" s="102"/>
      <c r="AU127" s="102">
        <v>0</v>
      </c>
      <c r="AV127" s="102"/>
      <c r="AW127" s="102"/>
      <c r="AX127" s="102"/>
      <c r="AY127" s="102"/>
      <c r="AZ127" s="102">
        <f>AP127+AU127</f>
        <v>13</v>
      </c>
      <c r="BA127" s="102"/>
      <c r="BB127" s="102"/>
      <c r="BC127" s="102"/>
      <c r="BD127" s="102">
        <f>IF(AA127=0,0,AP127/AA127*100-100)</f>
        <v>-18.75</v>
      </c>
      <c r="BE127" s="102"/>
      <c r="BF127" s="102"/>
      <c r="BG127" s="102"/>
      <c r="BH127" s="102"/>
      <c r="BI127" s="102">
        <f>IF(AF127=0,0,AU127/AF127*100-100)</f>
        <v>0</v>
      </c>
      <c r="BJ127" s="102"/>
      <c r="BK127" s="102"/>
      <c r="BL127" s="102"/>
      <c r="BM127" s="102"/>
      <c r="BN127" s="102">
        <f>IF(AK127=0,0,AZ127/AK127*100-100)</f>
        <v>-18.75</v>
      </c>
      <c r="BO127" s="102"/>
      <c r="BP127" s="102"/>
      <c r="BQ127" s="102"/>
    </row>
    <row r="128" spans="1:80" ht="15" customHeight="1" x14ac:dyDescent="0.2">
      <c r="A128" s="88"/>
      <c r="B128" s="88"/>
      <c r="C128" s="178" t="s">
        <v>129</v>
      </c>
      <c r="D128" s="188"/>
      <c r="E128" s="188"/>
      <c r="F128" s="188"/>
      <c r="G128" s="188"/>
      <c r="H128" s="188"/>
      <c r="I128" s="188"/>
      <c r="J128" s="188"/>
      <c r="K128" s="188"/>
      <c r="L128" s="188"/>
      <c r="M128" s="188"/>
      <c r="N128" s="188"/>
      <c r="O128" s="188"/>
      <c r="P128" s="188"/>
      <c r="Q128" s="188"/>
      <c r="R128" s="188"/>
      <c r="S128" s="188"/>
      <c r="T128" s="188"/>
      <c r="U128" s="188"/>
      <c r="V128" s="188"/>
      <c r="W128" s="188"/>
      <c r="X128" s="188"/>
      <c r="Y128" s="188"/>
      <c r="Z128" s="189"/>
      <c r="AA128" s="102">
        <v>1</v>
      </c>
      <c r="AB128" s="102"/>
      <c r="AC128" s="102"/>
      <c r="AD128" s="102"/>
      <c r="AE128" s="102"/>
      <c r="AF128" s="102">
        <v>0</v>
      </c>
      <c r="AG128" s="102"/>
      <c r="AH128" s="102"/>
      <c r="AI128" s="102"/>
      <c r="AJ128" s="102"/>
      <c r="AK128" s="102">
        <v>1</v>
      </c>
      <c r="AL128" s="102"/>
      <c r="AM128" s="102"/>
      <c r="AN128" s="102"/>
      <c r="AO128" s="102"/>
      <c r="AP128" s="102">
        <v>1</v>
      </c>
      <c r="AQ128" s="102"/>
      <c r="AR128" s="102"/>
      <c r="AS128" s="102"/>
      <c r="AT128" s="102"/>
      <c r="AU128" s="102">
        <v>0</v>
      </c>
      <c r="AV128" s="102"/>
      <c r="AW128" s="102"/>
      <c r="AX128" s="102"/>
      <c r="AY128" s="102"/>
      <c r="AZ128" s="102">
        <f>AP128+AU128</f>
        <v>1</v>
      </c>
      <c r="BA128" s="102"/>
      <c r="BB128" s="102"/>
      <c r="BC128" s="102"/>
      <c r="BD128" s="102">
        <f>IF(AA128=0,0,AP128/AA128*100-100)</f>
        <v>0</v>
      </c>
      <c r="BE128" s="102"/>
      <c r="BF128" s="102"/>
      <c r="BG128" s="102"/>
      <c r="BH128" s="102"/>
      <c r="BI128" s="102">
        <f>IF(AF128=0,0,AU128/AF128*100-100)</f>
        <v>0</v>
      </c>
      <c r="BJ128" s="102"/>
      <c r="BK128" s="102"/>
      <c r="BL128" s="102"/>
      <c r="BM128" s="102"/>
      <c r="BN128" s="102">
        <f>IF(AK128=0,0,AZ128/AK128*100-100)</f>
        <v>0</v>
      </c>
      <c r="BO128" s="102"/>
      <c r="BP128" s="102"/>
      <c r="BQ128" s="102"/>
    </row>
    <row r="129" spans="1:69" ht="15" customHeight="1" x14ac:dyDescent="0.2">
      <c r="A129" s="88"/>
      <c r="B129" s="88"/>
      <c r="C129" s="178" t="s">
        <v>131</v>
      </c>
      <c r="D129" s="188"/>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9"/>
      <c r="AA129" s="102">
        <v>3539845</v>
      </c>
      <c r="AB129" s="102"/>
      <c r="AC129" s="102"/>
      <c r="AD129" s="102"/>
      <c r="AE129" s="102"/>
      <c r="AF129" s="102">
        <v>66040</v>
      </c>
      <c r="AG129" s="102"/>
      <c r="AH129" s="102"/>
      <c r="AI129" s="102"/>
      <c r="AJ129" s="102"/>
      <c r="AK129" s="102">
        <v>3605885</v>
      </c>
      <c r="AL129" s="102"/>
      <c r="AM129" s="102"/>
      <c r="AN129" s="102"/>
      <c r="AO129" s="102"/>
      <c r="AP129" s="102">
        <v>3684871</v>
      </c>
      <c r="AQ129" s="102"/>
      <c r="AR129" s="102"/>
      <c r="AS129" s="102"/>
      <c r="AT129" s="102"/>
      <c r="AU129" s="102">
        <v>81566</v>
      </c>
      <c r="AV129" s="102"/>
      <c r="AW129" s="102"/>
      <c r="AX129" s="102"/>
      <c r="AY129" s="102"/>
      <c r="AZ129" s="102">
        <f>AP129+AU129</f>
        <v>3766437</v>
      </c>
      <c r="BA129" s="102"/>
      <c r="BB129" s="102"/>
      <c r="BC129" s="102"/>
      <c r="BD129" s="102">
        <f>IF(AA129=0,0,AP129/AA129*100-100)</f>
        <v>4.0969590476419171</v>
      </c>
      <c r="BE129" s="102"/>
      <c r="BF129" s="102"/>
      <c r="BG129" s="102"/>
      <c r="BH129" s="102"/>
      <c r="BI129" s="102">
        <f>IF(AF129=0,0,AU129/AF129*100-100)</f>
        <v>23.509993943064813</v>
      </c>
      <c r="BJ129" s="102"/>
      <c r="BK129" s="102"/>
      <c r="BL129" s="102"/>
      <c r="BM129" s="102"/>
      <c r="BN129" s="102">
        <f>IF(AK129=0,0,AZ129/AK129*100-100)</f>
        <v>4.452499178426379</v>
      </c>
      <c r="BO129" s="102"/>
      <c r="BP129" s="102"/>
      <c r="BQ129" s="102"/>
    </row>
    <row r="130" spans="1:69" s="171" customFormat="1" ht="15" customHeight="1" x14ac:dyDescent="0.2">
      <c r="A130" s="82"/>
      <c r="B130" s="82"/>
      <c r="C130" s="181" t="s">
        <v>134</v>
      </c>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3"/>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100"/>
      <c r="AV130" s="100"/>
      <c r="AW130" s="100"/>
      <c r="AX130" s="100"/>
      <c r="AY130" s="100"/>
      <c r="AZ130" s="100"/>
      <c r="BA130" s="100"/>
      <c r="BB130" s="100"/>
      <c r="BC130" s="100"/>
      <c r="BD130" s="100"/>
      <c r="BE130" s="100"/>
      <c r="BF130" s="100"/>
      <c r="BG130" s="100"/>
      <c r="BH130" s="100"/>
      <c r="BI130" s="100"/>
      <c r="BJ130" s="100"/>
      <c r="BK130" s="100"/>
      <c r="BL130" s="100"/>
      <c r="BM130" s="100"/>
      <c r="BN130" s="100"/>
      <c r="BO130" s="100"/>
      <c r="BP130" s="100"/>
      <c r="BQ130" s="100"/>
    </row>
    <row r="131" spans="1:69" ht="25.5" customHeight="1" x14ac:dyDescent="0.2">
      <c r="A131" s="88"/>
      <c r="B131" s="88"/>
      <c r="C131" s="178" t="s">
        <v>135</v>
      </c>
      <c r="D131" s="188"/>
      <c r="E131" s="188"/>
      <c r="F131" s="188"/>
      <c r="G131" s="188"/>
      <c r="H131" s="188"/>
      <c r="I131" s="188"/>
      <c r="J131" s="188"/>
      <c r="K131" s="188"/>
      <c r="L131" s="188"/>
      <c r="M131" s="188"/>
      <c r="N131" s="188"/>
      <c r="O131" s="188"/>
      <c r="P131" s="188"/>
      <c r="Q131" s="188"/>
      <c r="R131" s="188"/>
      <c r="S131" s="188"/>
      <c r="T131" s="188"/>
      <c r="U131" s="188"/>
      <c r="V131" s="188"/>
      <c r="W131" s="188"/>
      <c r="X131" s="188"/>
      <c r="Y131" s="188"/>
      <c r="Z131" s="189"/>
      <c r="AA131" s="102">
        <v>124</v>
      </c>
      <c r="AB131" s="102"/>
      <c r="AC131" s="102"/>
      <c r="AD131" s="102"/>
      <c r="AE131" s="102"/>
      <c r="AF131" s="102">
        <v>0</v>
      </c>
      <c r="AG131" s="102"/>
      <c r="AH131" s="102"/>
      <c r="AI131" s="102"/>
      <c r="AJ131" s="102"/>
      <c r="AK131" s="102">
        <v>124</v>
      </c>
      <c r="AL131" s="102"/>
      <c r="AM131" s="102"/>
      <c r="AN131" s="102"/>
      <c r="AO131" s="102"/>
      <c r="AP131" s="102">
        <v>124</v>
      </c>
      <c r="AQ131" s="102"/>
      <c r="AR131" s="102"/>
      <c r="AS131" s="102"/>
      <c r="AT131" s="102"/>
      <c r="AU131" s="102">
        <v>0</v>
      </c>
      <c r="AV131" s="102"/>
      <c r="AW131" s="102"/>
      <c r="AX131" s="102"/>
      <c r="AY131" s="102"/>
      <c r="AZ131" s="102">
        <f>AP131+AU131</f>
        <v>124</v>
      </c>
      <c r="BA131" s="102"/>
      <c r="BB131" s="102"/>
      <c r="BC131" s="102"/>
      <c r="BD131" s="102">
        <f>IF(AA131=0,0,AP131/AA131*100-100)</f>
        <v>0</v>
      </c>
      <c r="BE131" s="102"/>
      <c r="BF131" s="102"/>
      <c r="BG131" s="102"/>
      <c r="BH131" s="102"/>
      <c r="BI131" s="102">
        <f>IF(AF131=0,0,AU131/AF131*100-100)</f>
        <v>0</v>
      </c>
      <c r="BJ131" s="102"/>
      <c r="BK131" s="102"/>
      <c r="BL131" s="102"/>
      <c r="BM131" s="102"/>
      <c r="BN131" s="102">
        <f>IF(AK131=0,0,AZ131/AK131*100-100)</f>
        <v>0</v>
      </c>
      <c r="BO131" s="102"/>
      <c r="BP131" s="102"/>
      <c r="BQ131" s="102"/>
    </row>
    <row r="132" spans="1:69" ht="25.5" customHeight="1" x14ac:dyDescent="0.2">
      <c r="A132" s="88"/>
      <c r="B132" s="88"/>
      <c r="C132" s="178" t="s">
        <v>136</v>
      </c>
      <c r="D132" s="188"/>
      <c r="E132" s="188"/>
      <c r="F132" s="188"/>
      <c r="G132" s="188"/>
      <c r="H132" s="188"/>
      <c r="I132" s="188"/>
      <c r="J132" s="188"/>
      <c r="K132" s="188"/>
      <c r="L132" s="188"/>
      <c r="M132" s="188"/>
      <c r="N132" s="188"/>
      <c r="O132" s="188"/>
      <c r="P132" s="188"/>
      <c r="Q132" s="188"/>
      <c r="R132" s="188"/>
      <c r="S132" s="188"/>
      <c r="T132" s="188"/>
      <c r="U132" s="188"/>
      <c r="V132" s="188"/>
      <c r="W132" s="188"/>
      <c r="X132" s="188"/>
      <c r="Y132" s="188"/>
      <c r="Z132" s="189"/>
      <c r="AA132" s="102">
        <v>48</v>
      </c>
      <c r="AB132" s="102"/>
      <c r="AC132" s="102"/>
      <c r="AD132" s="102"/>
      <c r="AE132" s="102"/>
      <c r="AF132" s="102">
        <v>0</v>
      </c>
      <c r="AG132" s="102"/>
      <c r="AH132" s="102"/>
      <c r="AI132" s="102"/>
      <c r="AJ132" s="102"/>
      <c r="AK132" s="102">
        <v>48</v>
      </c>
      <c r="AL132" s="102"/>
      <c r="AM132" s="102"/>
      <c r="AN132" s="102"/>
      <c r="AO132" s="102"/>
      <c r="AP132" s="102">
        <v>40</v>
      </c>
      <c r="AQ132" s="102"/>
      <c r="AR132" s="102"/>
      <c r="AS132" s="102"/>
      <c r="AT132" s="102"/>
      <c r="AU132" s="102">
        <v>0</v>
      </c>
      <c r="AV132" s="102"/>
      <c r="AW132" s="102"/>
      <c r="AX132" s="102"/>
      <c r="AY132" s="102"/>
      <c r="AZ132" s="102">
        <f>AP132+AU132</f>
        <v>40</v>
      </c>
      <c r="BA132" s="102"/>
      <c r="BB132" s="102"/>
      <c r="BC132" s="102"/>
      <c r="BD132" s="102">
        <f>IF(AA132=0,0,AP132/AA132*100-100)</f>
        <v>-16.666666666666657</v>
      </c>
      <c r="BE132" s="102"/>
      <c r="BF132" s="102"/>
      <c r="BG132" s="102"/>
      <c r="BH132" s="102"/>
      <c r="BI132" s="102">
        <f>IF(AF132=0,0,AU132/AF132*100-100)</f>
        <v>0</v>
      </c>
      <c r="BJ132" s="102"/>
      <c r="BK132" s="102"/>
      <c r="BL132" s="102"/>
      <c r="BM132" s="102"/>
      <c r="BN132" s="102">
        <f>IF(AK132=0,0,AZ132/AK132*100-100)</f>
        <v>-16.666666666666657</v>
      </c>
      <c r="BO132" s="102"/>
      <c r="BP132" s="102"/>
      <c r="BQ132" s="102"/>
    </row>
    <row r="133" spans="1:69" ht="25.5" customHeight="1" x14ac:dyDescent="0.2">
      <c r="A133" s="88"/>
      <c r="B133" s="88"/>
      <c r="C133" s="178" t="s">
        <v>137</v>
      </c>
      <c r="D133" s="188"/>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89"/>
      <c r="AA133" s="102">
        <v>76</v>
      </c>
      <c r="AB133" s="102"/>
      <c r="AC133" s="102"/>
      <c r="AD133" s="102"/>
      <c r="AE133" s="102"/>
      <c r="AF133" s="102">
        <v>0</v>
      </c>
      <c r="AG133" s="102"/>
      <c r="AH133" s="102"/>
      <c r="AI133" s="102"/>
      <c r="AJ133" s="102"/>
      <c r="AK133" s="102">
        <v>76</v>
      </c>
      <c r="AL133" s="102"/>
      <c r="AM133" s="102"/>
      <c r="AN133" s="102"/>
      <c r="AO133" s="102"/>
      <c r="AP133" s="102">
        <v>84</v>
      </c>
      <c r="AQ133" s="102"/>
      <c r="AR133" s="102"/>
      <c r="AS133" s="102"/>
      <c r="AT133" s="102"/>
      <c r="AU133" s="102">
        <v>0</v>
      </c>
      <c r="AV133" s="102"/>
      <c r="AW133" s="102"/>
      <c r="AX133" s="102"/>
      <c r="AY133" s="102"/>
      <c r="AZ133" s="102">
        <f>AP133+AU133</f>
        <v>84</v>
      </c>
      <c r="BA133" s="102"/>
      <c r="BB133" s="102"/>
      <c r="BC133" s="102"/>
      <c r="BD133" s="102">
        <f>IF(AA133=0,0,AP133/AA133*100-100)</f>
        <v>10.526315789473699</v>
      </c>
      <c r="BE133" s="102"/>
      <c r="BF133" s="102"/>
      <c r="BG133" s="102"/>
      <c r="BH133" s="102"/>
      <c r="BI133" s="102">
        <f>IF(AF133=0,0,AU133/AF133*100-100)</f>
        <v>0</v>
      </c>
      <c r="BJ133" s="102"/>
      <c r="BK133" s="102"/>
      <c r="BL133" s="102"/>
      <c r="BM133" s="102"/>
      <c r="BN133" s="102">
        <f>IF(AK133=0,0,AZ133/AK133*100-100)</f>
        <v>10.526315789473699</v>
      </c>
      <c r="BO133" s="102"/>
      <c r="BP133" s="102"/>
      <c r="BQ133" s="102"/>
    </row>
    <row r="134" spans="1:69" ht="15" customHeight="1" x14ac:dyDescent="0.2">
      <c r="A134" s="88"/>
      <c r="B134" s="88"/>
      <c r="C134" s="178" t="s">
        <v>146</v>
      </c>
      <c r="D134" s="188"/>
      <c r="E134" s="188"/>
      <c r="F134" s="188"/>
      <c r="G134" s="188"/>
      <c r="H134" s="188"/>
      <c r="I134" s="188"/>
      <c r="J134" s="188"/>
      <c r="K134" s="188"/>
      <c r="L134" s="188"/>
      <c r="M134" s="188"/>
      <c r="N134" s="188"/>
      <c r="O134" s="188"/>
      <c r="P134" s="188"/>
      <c r="Q134" s="188"/>
      <c r="R134" s="188"/>
      <c r="S134" s="188"/>
      <c r="T134" s="188"/>
      <c r="U134" s="188"/>
      <c r="V134" s="188"/>
      <c r="W134" s="188"/>
      <c r="X134" s="188"/>
      <c r="Y134" s="188"/>
      <c r="Z134" s="189"/>
      <c r="AA134" s="102">
        <v>48</v>
      </c>
      <c r="AB134" s="102"/>
      <c r="AC134" s="102"/>
      <c r="AD134" s="102"/>
      <c r="AE134" s="102"/>
      <c r="AF134" s="102">
        <v>0</v>
      </c>
      <c r="AG134" s="102"/>
      <c r="AH134" s="102"/>
      <c r="AI134" s="102"/>
      <c r="AJ134" s="102"/>
      <c r="AK134" s="102">
        <v>48</v>
      </c>
      <c r="AL134" s="102"/>
      <c r="AM134" s="102"/>
      <c r="AN134" s="102"/>
      <c r="AO134" s="102"/>
      <c r="AP134" s="102">
        <v>40</v>
      </c>
      <c r="AQ134" s="102"/>
      <c r="AR134" s="102"/>
      <c r="AS134" s="102"/>
      <c r="AT134" s="102"/>
      <c r="AU134" s="102">
        <v>0</v>
      </c>
      <c r="AV134" s="102"/>
      <c r="AW134" s="102"/>
      <c r="AX134" s="102"/>
      <c r="AY134" s="102"/>
      <c r="AZ134" s="102">
        <f>AP134+AU134</f>
        <v>40</v>
      </c>
      <c r="BA134" s="102"/>
      <c r="BB134" s="102"/>
      <c r="BC134" s="102"/>
      <c r="BD134" s="102">
        <f>IF(AA134=0,0,AP134/AA134*100-100)</f>
        <v>-16.666666666666657</v>
      </c>
      <c r="BE134" s="102"/>
      <c r="BF134" s="102"/>
      <c r="BG134" s="102"/>
      <c r="BH134" s="102"/>
      <c r="BI134" s="102">
        <f>IF(AF134=0,0,AU134/AF134*100-100)</f>
        <v>0</v>
      </c>
      <c r="BJ134" s="102"/>
      <c r="BK134" s="102"/>
      <c r="BL134" s="102"/>
      <c r="BM134" s="102"/>
      <c r="BN134" s="102">
        <f>IF(AK134=0,0,AZ134/AK134*100-100)</f>
        <v>-16.666666666666657</v>
      </c>
      <c r="BO134" s="102"/>
      <c r="BP134" s="102"/>
      <c r="BQ134" s="102"/>
    </row>
    <row r="135" spans="1:69" ht="15" customHeight="1" x14ac:dyDescent="0.2">
      <c r="A135" s="88"/>
      <c r="B135" s="88"/>
      <c r="C135" s="178" t="s">
        <v>148</v>
      </c>
      <c r="D135" s="188"/>
      <c r="E135" s="188"/>
      <c r="F135" s="188"/>
      <c r="G135" s="188"/>
      <c r="H135" s="188"/>
      <c r="I135" s="188"/>
      <c r="J135" s="188"/>
      <c r="K135" s="188"/>
      <c r="L135" s="188"/>
      <c r="M135" s="188"/>
      <c r="N135" s="188"/>
      <c r="O135" s="188"/>
      <c r="P135" s="188"/>
      <c r="Q135" s="188"/>
      <c r="R135" s="188"/>
      <c r="S135" s="188"/>
      <c r="T135" s="188"/>
      <c r="U135" s="188"/>
      <c r="V135" s="188"/>
      <c r="W135" s="188"/>
      <c r="X135" s="188"/>
      <c r="Y135" s="188"/>
      <c r="Z135" s="189"/>
      <c r="AA135" s="102">
        <v>76</v>
      </c>
      <c r="AB135" s="102"/>
      <c r="AC135" s="102"/>
      <c r="AD135" s="102"/>
      <c r="AE135" s="102"/>
      <c r="AF135" s="102">
        <v>0</v>
      </c>
      <c r="AG135" s="102"/>
      <c r="AH135" s="102"/>
      <c r="AI135" s="102"/>
      <c r="AJ135" s="102"/>
      <c r="AK135" s="102">
        <v>76</v>
      </c>
      <c r="AL135" s="102"/>
      <c r="AM135" s="102"/>
      <c r="AN135" s="102"/>
      <c r="AO135" s="102"/>
      <c r="AP135" s="102">
        <v>84</v>
      </c>
      <c r="AQ135" s="102"/>
      <c r="AR135" s="102"/>
      <c r="AS135" s="102"/>
      <c r="AT135" s="102"/>
      <c r="AU135" s="102">
        <v>0</v>
      </c>
      <c r="AV135" s="102"/>
      <c r="AW135" s="102"/>
      <c r="AX135" s="102"/>
      <c r="AY135" s="102"/>
      <c r="AZ135" s="102">
        <f>AP135+AU135</f>
        <v>84</v>
      </c>
      <c r="BA135" s="102"/>
      <c r="BB135" s="102"/>
      <c r="BC135" s="102"/>
      <c r="BD135" s="102">
        <f>IF(AA135=0,0,AP135/AA135*100-100)</f>
        <v>10.526315789473699</v>
      </c>
      <c r="BE135" s="102"/>
      <c r="BF135" s="102"/>
      <c r="BG135" s="102"/>
      <c r="BH135" s="102"/>
      <c r="BI135" s="102">
        <f>IF(AF135=0,0,AU135/AF135*100-100)</f>
        <v>0</v>
      </c>
      <c r="BJ135" s="102"/>
      <c r="BK135" s="102"/>
      <c r="BL135" s="102"/>
      <c r="BM135" s="102"/>
      <c r="BN135" s="102">
        <f>IF(AK135=0,0,AZ135/AK135*100-100)</f>
        <v>10.526315789473699</v>
      </c>
      <c r="BO135" s="102"/>
      <c r="BP135" s="102"/>
      <c r="BQ135" s="102"/>
    </row>
    <row r="136" spans="1:69" s="171" customFormat="1" ht="15" customHeight="1" x14ac:dyDescent="0.2">
      <c r="A136" s="82"/>
      <c r="B136" s="82"/>
      <c r="C136" s="181" t="s">
        <v>143</v>
      </c>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3"/>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c r="AW136" s="100"/>
      <c r="AX136" s="100"/>
      <c r="AY136" s="100"/>
      <c r="AZ136" s="100"/>
      <c r="BA136" s="100"/>
      <c r="BB136" s="100"/>
      <c r="BC136" s="100"/>
      <c r="BD136" s="100"/>
      <c r="BE136" s="100"/>
      <c r="BF136" s="100"/>
      <c r="BG136" s="100"/>
      <c r="BH136" s="100"/>
      <c r="BI136" s="100"/>
      <c r="BJ136" s="100"/>
      <c r="BK136" s="100"/>
      <c r="BL136" s="100"/>
      <c r="BM136" s="100"/>
      <c r="BN136" s="100"/>
      <c r="BO136" s="100"/>
      <c r="BP136" s="100"/>
      <c r="BQ136" s="100"/>
    </row>
    <row r="137" spans="1:69" ht="15" customHeight="1" x14ac:dyDescent="0.2">
      <c r="A137" s="88"/>
      <c r="B137" s="88"/>
      <c r="C137" s="178" t="s">
        <v>144</v>
      </c>
      <c r="D137" s="188"/>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9"/>
      <c r="AA137" s="102">
        <v>28547</v>
      </c>
      <c r="AB137" s="102"/>
      <c r="AC137" s="102"/>
      <c r="AD137" s="102"/>
      <c r="AE137" s="102"/>
      <c r="AF137" s="102">
        <v>533</v>
      </c>
      <c r="AG137" s="102"/>
      <c r="AH137" s="102"/>
      <c r="AI137" s="102"/>
      <c r="AJ137" s="102"/>
      <c r="AK137" s="102">
        <v>29080</v>
      </c>
      <c r="AL137" s="102"/>
      <c r="AM137" s="102"/>
      <c r="AN137" s="102"/>
      <c r="AO137" s="102"/>
      <c r="AP137" s="102">
        <v>29717</v>
      </c>
      <c r="AQ137" s="102"/>
      <c r="AR137" s="102"/>
      <c r="AS137" s="102"/>
      <c r="AT137" s="102"/>
      <c r="AU137" s="102">
        <v>658</v>
      </c>
      <c r="AV137" s="102"/>
      <c r="AW137" s="102"/>
      <c r="AX137" s="102"/>
      <c r="AY137" s="102"/>
      <c r="AZ137" s="102">
        <f>AP137+AU137</f>
        <v>30375</v>
      </c>
      <c r="BA137" s="102"/>
      <c r="BB137" s="102"/>
      <c r="BC137" s="102"/>
      <c r="BD137" s="102">
        <f>IF(AA137=0,0,AP137/AA137*100-100)</f>
        <v>4.0985042211090388</v>
      </c>
      <c r="BE137" s="102"/>
      <c r="BF137" s="102"/>
      <c r="BG137" s="102"/>
      <c r="BH137" s="102"/>
      <c r="BI137" s="102">
        <f>IF(AF137=0,0,AU137/AF137*100-100)</f>
        <v>23.452157598499056</v>
      </c>
      <c r="BJ137" s="102"/>
      <c r="BK137" s="102"/>
      <c r="BL137" s="102"/>
      <c r="BM137" s="102"/>
      <c r="BN137" s="102">
        <f>IF(AK137=0,0,AZ137/AK137*100-100)</f>
        <v>4.4532324621733039</v>
      </c>
      <c r="BO137" s="102"/>
      <c r="BP137" s="102"/>
      <c r="BQ137" s="102"/>
    </row>
    <row r="138" spans="1:69" ht="15" customHeight="1" x14ac:dyDescent="0.2">
      <c r="A138" s="88"/>
      <c r="B138" s="88"/>
      <c r="C138" s="178" t="s">
        <v>146</v>
      </c>
      <c r="D138" s="188"/>
      <c r="E138" s="188"/>
      <c r="F138" s="188"/>
      <c r="G138" s="188"/>
      <c r="H138" s="188"/>
      <c r="I138" s="188"/>
      <c r="J138" s="188"/>
      <c r="K138" s="188"/>
      <c r="L138" s="188"/>
      <c r="M138" s="188"/>
      <c r="N138" s="188"/>
      <c r="O138" s="188"/>
      <c r="P138" s="188"/>
      <c r="Q138" s="188"/>
      <c r="R138" s="188"/>
      <c r="S138" s="188"/>
      <c r="T138" s="188"/>
      <c r="U138" s="188"/>
      <c r="V138" s="188"/>
      <c r="W138" s="188"/>
      <c r="X138" s="188"/>
      <c r="Y138" s="188"/>
      <c r="Z138" s="189"/>
      <c r="AA138" s="102">
        <v>11050</v>
      </c>
      <c r="AB138" s="102"/>
      <c r="AC138" s="102"/>
      <c r="AD138" s="102"/>
      <c r="AE138" s="102"/>
      <c r="AF138" s="102">
        <v>206</v>
      </c>
      <c r="AG138" s="102"/>
      <c r="AH138" s="102"/>
      <c r="AI138" s="102"/>
      <c r="AJ138" s="102"/>
      <c r="AK138" s="102">
        <v>11256</v>
      </c>
      <c r="AL138" s="102"/>
      <c r="AM138" s="102"/>
      <c r="AN138" s="102"/>
      <c r="AO138" s="102"/>
      <c r="AP138" s="102">
        <v>9586</v>
      </c>
      <c r="AQ138" s="102"/>
      <c r="AR138" s="102"/>
      <c r="AS138" s="102"/>
      <c r="AT138" s="102"/>
      <c r="AU138" s="102">
        <v>212</v>
      </c>
      <c r="AV138" s="102"/>
      <c r="AW138" s="102"/>
      <c r="AX138" s="102"/>
      <c r="AY138" s="102"/>
      <c r="AZ138" s="102">
        <f>AP138+AU138</f>
        <v>9798</v>
      </c>
      <c r="BA138" s="102"/>
      <c r="BB138" s="102"/>
      <c r="BC138" s="102"/>
      <c r="BD138" s="102">
        <f>IF(AA138=0,0,AP138/AA138*100-100)</f>
        <v>-13.248868778280539</v>
      </c>
      <c r="BE138" s="102"/>
      <c r="BF138" s="102"/>
      <c r="BG138" s="102"/>
      <c r="BH138" s="102"/>
      <c r="BI138" s="102">
        <f>IF(AF138=0,0,AU138/AF138*100-100)</f>
        <v>2.9126213592232943</v>
      </c>
      <c r="BJ138" s="102"/>
      <c r="BK138" s="102"/>
      <c r="BL138" s="102"/>
      <c r="BM138" s="102"/>
      <c r="BN138" s="102">
        <f>IF(AK138=0,0,AZ138/AK138*100-100)</f>
        <v>-12.953091684434966</v>
      </c>
      <c r="BO138" s="102"/>
      <c r="BP138" s="102"/>
      <c r="BQ138" s="102"/>
    </row>
    <row r="139" spans="1:69" ht="15" customHeight="1" x14ac:dyDescent="0.2">
      <c r="A139" s="88"/>
      <c r="B139" s="88"/>
      <c r="C139" s="178" t="s">
        <v>148</v>
      </c>
      <c r="D139" s="188"/>
      <c r="E139" s="188"/>
      <c r="F139" s="188"/>
      <c r="G139" s="188"/>
      <c r="H139" s="188"/>
      <c r="I139" s="188"/>
      <c r="J139" s="188"/>
      <c r="K139" s="188"/>
      <c r="L139" s="188"/>
      <c r="M139" s="188"/>
      <c r="N139" s="188"/>
      <c r="O139" s="188"/>
      <c r="P139" s="188"/>
      <c r="Q139" s="188"/>
      <c r="R139" s="188"/>
      <c r="S139" s="188"/>
      <c r="T139" s="188"/>
      <c r="U139" s="188"/>
      <c r="V139" s="188"/>
      <c r="W139" s="188"/>
      <c r="X139" s="188"/>
      <c r="Y139" s="188"/>
      <c r="Z139" s="189"/>
      <c r="AA139" s="102">
        <v>17497</v>
      </c>
      <c r="AB139" s="102"/>
      <c r="AC139" s="102"/>
      <c r="AD139" s="102"/>
      <c r="AE139" s="102"/>
      <c r="AF139" s="102">
        <v>327</v>
      </c>
      <c r="AG139" s="102"/>
      <c r="AH139" s="102"/>
      <c r="AI139" s="102"/>
      <c r="AJ139" s="102"/>
      <c r="AK139" s="102">
        <v>17824</v>
      </c>
      <c r="AL139" s="102"/>
      <c r="AM139" s="102"/>
      <c r="AN139" s="102"/>
      <c r="AO139" s="102"/>
      <c r="AP139" s="102">
        <v>20131</v>
      </c>
      <c r="AQ139" s="102"/>
      <c r="AR139" s="102"/>
      <c r="AS139" s="102"/>
      <c r="AT139" s="102"/>
      <c r="AU139" s="102">
        <v>446</v>
      </c>
      <c r="AV139" s="102"/>
      <c r="AW139" s="102"/>
      <c r="AX139" s="102"/>
      <c r="AY139" s="102"/>
      <c r="AZ139" s="102">
        <f>AP139+AU139</f>
        <v>20577</v>
      </c>
      <c r="BA139" s="102"/>
      <c r="BB139" s="102"/>
      <c r="BC139" s="102"/>
      <c r="BD139" s="102">
        <f>IF(AA139=0,0,AP139/AA139*100-100)</f>
        <v>15.054009258730062</v>
      </c>
      <c r="BE139" s="102"/>
      <c r="BF139" s="102"/>
      <c r="BG139" s="102"/>
      <c r="BH139" s="102"/>
      <c r="BI139" s="102">
        <f>IF(AF139=0,0,AU139/AF139*100-100)</f>
        <v>36.39143730886849</v>
      </c>
      <c r="BJ139" s="102"/>
      <c r="BK139" s="102"/>
      <c r="BL139" s="102"/>
      <c r="BM139" s="102"/>
      <c r="BN139" s="102">
        <f>IF(AK139=0,0,AZ139/AK139*100-100)</f>
        <v>15.445466786355482</v>
      </c>
      <c r="BO139" s="102"/>
      <c r="BP139" s="102"/>
      <c r="BQ139" s="102"/>
    </row>
    <row r="140" spans="1:69" ht="15" customHeight="1" x14ac:dyDescent="0.2">
      <c r="A140" s="88"/>
      <c r="B140" s="88"/>
      <c r="C140" s="178" t="s">
        <v>150</v>
      </c>
      <c r="D140" s="188"/>
      <c r="E140" s="188"/>
      <c r="F140" s="188"/>
      <c r="G140" s="188"/>
      <c r="H140" s="188"/>
      <c r="I140" s="188"/>
      <c r="J140" s="188"/>
      <c r="K140" s="188"/>
      <c r="L140" s="188"/>
      <c r="M140" s="188"/>
      <c r="N140" s="188"/>
      <c r="O140" s="188"/>
      <c r="P140" s="188"/>
      <c r="Q140" s="188"/>
      <c r="R140" s="188"/>
      <c r="S140" s="188"/>
      <c r="T140" s="188"/>
      <c r="U140" s="188"/>
      <c r="V140" s="188"/>
      <c r="W140" s="188"/>
      <c r="X140" s="188"/>
      <c r="Y140" s="188"/>
      <c r="Z140" s="189"/>
      <c r="AA140" s="102">
        <v>6</v>
      </c>
      <c r="AB140" s="102"/>
      <c r="AC140" s="102"/>
      <c r="AD140" s="102"/>
      <c r="AE140" s="102"/>
      <c r="AF140" s="102">
        <v>1</v>
      </c>
      <c r="AG140" s="102"/>
      <c r="AH140" s="102"/>
      <c r="AI140" s="102"/>
      <c r="AJ140" s="102"/>
      <c r="AK140" s="102">
        <v>7</v>
      </c>
      <c r="AL140" s="102"/>
      <c r="AM140" s="102"/>
      <c r="AN140" s="102"/>
      <c r="AO140" s="102"/>
      <c r="AP140" s="102">
        <v>6</v>
      </c>
      <c r="AQ140" s="102"/>
      <c r="AR140" s="102"/>
      <c r="AS140" s="102"/>
      <c r="AT140" s="102"/>
      <c r="AU140" s="102">
        <v>0</v>
      </c>
      <c r="AV140" s="102"/>
      <c r="AW140" s="102"/>
      <c r="AX140" s="102"/>
      <c r="AY140" s="102"/>
      <c r="AZ140" s="102">
        <f>AP140+AU140</f>
        <v>6</v>
      </c>
      <c r="BA140" s="102"/>
      <c r="BB140" s="102"/>
      <c r="BC140" s="102"/>
      <c r="BD140" s="102">
        <f>IF(AA140=0,0,AP140/AA140*100-100)</f>
        <v>0</v>
      </c>
      <c r="BE140" s="102"/>
      <c r="BF140" s="102"/>
      <c r="BG140" s="102"/>
      <c r="BH140" s="102"/>
      <c r="BI140" s="102">
        <f>IF(AF140=0,0,AU140/AF140*100-100)</f>
        <v>-100</v>
      </c>
      <c r="BJ140" s="102"/>
      <c r="BK140" s="102"/>
      <c r="BL140" s="102"/>
      <c r="BM140" s="102"/>
      <c r="BN140" s="102">
        <f>IF(AK140=0,0,AZ140/AK140*100-100)</f>
        <v>-14.285714285714292</v>
      </c>
      <c r="BO140" s="102"/>
      <c r="BP140" s="102"/>
      <c r="BQ140" s="102"/>
    </row>
    <row r="141" spans="1:69" s="171" customFormat="1" ht="15" customHeight="1" x14ac:dyDescent="0.2">
      <c r="A141" s="82"/>
      <c r="B141" s="82"/>
      <c r="C141" s="181" t="s">
        <v>152</v>
      </c>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3"/>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c r="AX141" s="100"/>
      <c r="AY141" s="100"/>
      <c r="AZ141" s="100"/>
      <c r="BA141" s="100"/>
      <c r="BB141" s="100"/>
      <c r="BC141" s="100"/>
      <c r="BD141" s="100"/>
      <c r="BE141" s="100"/>
      <c r="BF141" s="100"/>
      <c r="BG141" s="100"/>
      <c r="BH141" s="100"/>
      <c r="BI141" s="100"/>
      <c r="BJ141" s="100"/>
      <c r="BK141" s="100"/>
      <c r="BL141" s="100"/>
      <c r="BM141" s="100"/>
      <c r="BN141" s="100"/>
      <c r="BO141" s="100"/>
      <c r="BP141" s="100"/>
      <c r="BQ141" s="100"/>
    </row>
    <row r="142" spans="1:69" ht="25.5" customHeight="1" x14ac:dyDescent="0.2">
      <c r="A142" s="88"/>
      <c r="B142" s="88"/>
      <c r="C142" s="178" t="s">
        <v>153</v>
      </c>
      <c r="D142" s="188"/>
      <c r="E142" s="188"/>
      <c r="F142" s="188"/>
      <c r="G142" s="188"/>
      <c r="H142" s="188"/>
      <c r="I142" s="188"/>
      <c r="J142" s="188"/>
      <c r="K142" s="188"/>
      <c r="L142" s="188"/>
      <c r="M142" s="188"/>
      <c r="N142" s="188"/>
      <c r="O142" s="188"/>
      <c r="P142" s="188"/>
      <c r="Q142" s="188"/>
      <c r="R142" s="188"/>
      <c r="S142" s="188"/>
      <c r="T142" s="188"/>
      <c r="U142" s="188"/>
      <c r="V142" s="188"/>
      <c r="W142" s="188"/>
      <c r="X142" s="188"/>
      <c r="Y142" s="188"/>
      <c r="Z142" s="189"/>
      <c r="AA142" s="102">
        <v>12</v>
      </c>
      <c r="AB142" s="102"/>
      <c r="AC142" s="102"/>
      <c r="AD142" s="102"/>
      <c r="AE142" s="102"/>
      <c r="AF142" s="102">
        <v>0</v>
      </c>
      <c r="AG142" s="102"/>
      <c r="AH142" s="102"/>
      <c r="AI142" s="102"/>
      <c r="AJ142" s="102"/>
      <c r="AK142" s="102">
        <v>12</v>
      </c>
      <c r="AL142" s="102"/>
      <c r="AM142" s="102"/>
      <c r="AN142" s="102"/>
      <c r="AO142" s="102"/>
      <c r="AP142" s="102">
        <v>16</v>
      </c>
      <c r="AQ142" s="102"/>
      <c r="AR142" s="102"/>
      <c r="AS142" s="102"/>
      <c r="AT142" s="102"/>
      <c r="AU142" s="102">
        <v>0</v>
      </c>
      <c r="AV142" s="102"/>
      <c r="AW142" s="102"/>
      <c r="AX142" s="102"/>
      <c r="AY142" s="102"/>
      <c r="AZ142" s="102">
        <f>AP142+AU142</f>
        <v>16</v>
      </c>
      <c r="BA142" s="102"/>
      <c r="BB142" s="102"/>
      <c r="BC142" s="102"/>
      <c r="BD142" s="102">
        <f>IF(AA142=0,0,AP142/AA142*100-100)</f>
        <v>33.333333333333314</v>
      </c>
      <c r="BE142" s="102"/>
      <c r="BF142" s="102"/>
      <c r="BG142" s="102"/>
      <c r="BH142" s="102"/>
      <c r="BI142" s="102">
        <f>IF(AF142=0,0,AU142/AF142*100-100)</f>
        <v>0</v>
      </c>
      <c r="BJ142" s="102"/>
      <c r="BK142" s="102"/>
      <c r="BL142" s="102"/>
      <c r="BM142" s="102"/>
      <c r="BN142" s="102">
        <f>IF(AK142=0,0,AZ142/AK142*100-100)</f>
        <v>33.333333333333314</v>
      </c>
      <c r="BO142" s="102"/>
      <c r="BP142" s="102"/>
      <c r="BQ142" s="102"/>
    </row>
    <row r="143" spans="1:69" ht="25.5" customHeight="1" x14ac:dyDescent="0.2">
      <c r="A143" s="88"/>
      <c r="B143" s="88"/>
      <c r="C143" s="178" t="s">
        <v>155</v>
      </c>
      <c r="D143" s="188"/>
      <c r="E143" s="188"/>
      <c r="F143" s="188"/>
      <c r="G143" s="188"/>
      <c r="H143" s="188"/>
      <c r="I143" s="188"/>
      <c r="J143" s="188"/>
      <c r="K143" s="188"/>
      <c r="L143" s="188"/>
      <c r="M143" s="188"/>
      <c r="N143" s="188"/>
      <c r="O143" s="188"/>
      <c r="P143" s="188"/>
      <c r="Q143" s="188"/>
      <c r="R143" s="188"/>
      <c r="S143" s="188"/>
      <c r="T143" s="188"/>
      <c r="U143" s="188"/>
      <c r="V143" s="188"/>
      <c r="W143" s="188"/>
      <c r="X143" s="188"/>
      <c r="Y143" s="188"/>
      <c r="Z143" s="189"/>
      <c r="AA143" s="102">
        <v>0</v>
      </c>
      <c r="AB143" s="102"/>
      <c r="AC143" s="102"/>
      <c r="AD143" s="102"/>
      <c r="AE143" s="102"/>
      <c r="AF143" s="102">
        <v>0</v>
      </c>
      <c r="AG143" s="102"/>
      <c r="AH143" s="102"/>
      <c r="AI143" s="102"/>
      <c r="AJ143" s="102"/>
      <c r="AK143" s="102">
        <v>0</v>
      </c>
      <c r="AL143" s="102"/>
      <c r="AM143" s="102"/>
      <c r="AN143" s="102"/>
      <c r="AO143" s="102"/>
      <c r="AP143" s="102">
        <v>0</v>
      </c>
      <c r="AQ143" s="102"/>
      <c r="AR143" s="102"/>
      <c r="AS143" s="102"/>
      <c r="AT143" s="102"/>
      <c r="AU143" s="102">
        <v>0</v>
      </c>
      <c r="AV143" s="102"/>
      <c r="AW143" s="102"/>
      <c r="AX143" s="102"/>
      <c r="AY143" s="102"/>
      <c r="AZ143" s="102">
        <f>AP143+AU143</f>
        <v>0</v>
      </c>
      <c r="BA143" s="102"/>
      <c r="BB143" s="102"/>
      <c r="BC143" s="102"/>
      <c r="BD143" s="102">
        <f>IF(AA143=0,0,AP143/AA143*100-100)</f>
        <v>0</v>
      </c>
      <c r="BE143" s="102"/>
      <c r="BF143" s="102"/>
      <c r="BG143" s="102"/>
      <c r="BH143" s="102"/>
      <c r="BI143" s="102">
        <f>IF(AF143=0,0,AU143/AF143*100-100)</f>
        <v>0</v>
      </c>
      <c r="BJ143" s="102"/>
      <c r="BK143" s="102"/>
      <c r="BL143" s="102"/>
      <c r="BM143" s="102"/>
      <c r="BN143" s="102">
        <f>IF(AK143=0,0,AZ143/AK143*100-100)</f>
        <v>0</v>
      </c>
      <c r="BO143" s="102"/>
      <c r="BP143" s="102"/>
      <c r="BQ143" s="102"/>
    </row>
    <row r="144" spans="1:69" ht="15.75" customHeight="1" x14ac:dyDescent="0.2">
      <c r="A144" s="38" t="s">
        <v>61</v>
      </c>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row>
    <row r="145" spans="1:107" ht="15" customHeight="1" x14ac:dyDescent="12.75">
      <c r="A145" s="101" t="s">
        <v>171</v>
      </c>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1"/>
      <c r="BG145" s="101"/>
      <c r="BH145" s="101"/>
      <c r="BI145" s="101"/>
      <c r="BJ145" s="101"/>
      <c r="BK145" s="101"/>
      <c r="BL145" s="101"/>
      <c r="BM145" s="101"/>
      <c r="BN145" s="101"/>
    </row>
    <row r="146" spans="1:107" s="30" customFormat="1" ht="47.25" customHeight="1" x14ac:dyDescent="0.2">
      <c r="A146" s="87" t="s">
        <v>62</v>
      </c>
      <c r="B146" s="87"/>
      <c r="C146" s="87" t="s">
        <v>4</v>
      </c>
      <c r="D146" s="87"/>
      <c r="E146" s="87"/>
      <c r="F146" s="87"/>
      <c r="G146" s="87"/>
      <c r="H146" s="87"/>
      <c r="I146" s="87"/>
      <c r="J146" s="87"/>
      <c r="K146" s="87"/>
      <c r="L146" s="87"/>
      <c r="M146" s="87"/>
      <c r="N146" s="87"/>
      <c r="O146" s="87"/>
      <c r="P146" s="87"/>
      <c r="Q146" s="87"/>
      <c r="R146" s="87"/>
      <c r="S146" s="87" t="s">
        <v>63</v>
      </c>
      <c r="T146" s="87"/>
      <c r="U146" s="87"/>
      <c r="V146" s="87"/>
      <c r="W146" s="87"/>
      <c r="X146" s="87"/>
      <c r="Y146" s="87"/>
      <c r="Z146" s="87"/>
      <c r="AA146" s="87" t="s">
        <v>64</v>
      </c>
      <c r="AB146" s="87"/>
      <c r="AC146" s="87"/>
      <c r="AD146" s="87"/>
      <c r="AE146" s="87"/>
      <c r="AF146" s="87"/>
      <c r="AG146" s="87"/>
      <c r="AH146" s="87"/>
      <c r="AI146" s="87" t="s">
        <v>65</v>
      </c>
      <c r="AJ146" s="87"/>
      <c r="AK146" s="87"/>
      <c r="AL146" s="87"/>
      <c r="AM146" s="87"/>
      <c r="AN146" s="87"/>
      <c r="AO146" s="87"/>
      <c r="AP146" s="87"/>
      <c r="AQ146" s="87" t="s">
        <v>0</v>
      </c>
      <c r="AR146" s="87"/>
      <c r="AS146" s="87"/>
      <c r="AT146" s="87"/>
      <c r="AU146" s="87"/>
      <c r="AV146" s="87"/>
      <c r="AW146" s="87"/>
      <c r="AX146" s="87"/>
      <c r="AY146" s="87" t="s">
        <v>66</v>
      </c>
      <c r="AZ146" s="88"/>
      <c r="BA146" s="88"/>
      <c r="BB146" s="88"/>
      <c r="BC146" s="88"/>
      <c r="BD146" s="88"/>
      <c r="BE146" s="88"/>
      <c r="BF146" s="88"/>
      <c r="BG146" s="87" t="s">
        <v>67</v>
      </c>
      <c r="BH146" s="88"/>
      <c r="BI146" s="88"/>
      <c r="BJ146" s="88"/>
      <c r="BK146" s="88"/>
      <c r="BL146" s="88"/>
      <c r="BM146" s="88"/>
      <c r="BN146" s="88"/>
      <c r="BO146" s="29"/>
      <c r="BP146" s="29"/>
      <c r="BQ146" s="29"/>
    </row>
    <row r="147" spans="1:107" s="30" customFormat="1" ht="18" hidden="1" customHeight="1" x14ac:dyDescent="0.2">
      <c r="A147" s="88" t="s">
        <v>11</v>
      </c>
      <c r="B147" s="88"/>
      <c r="C147" s="99" t="s">
        <v>12</v>
      </c>
      <c r="D147" s="99"/>
      <c r="E147" s="99"/>
      <c r="F147" s="99"/>
      <c r="G147" s="99"/>
      <c r="H147" s="99"/>
      <c r="I147" s="99"/>
      <c r="J147" s="99"/>
      <c r="K147" s="99"/>
      <c r="L147" s="99"/>
      <c r="M147" s="99"/>
      <c r="N147" s="99"/>
      <c r="O147" s="99"/>
      <c r="P147" s="99"/>
      <c r="Q147" s="99"/>
      <c r="R147" s="99"/>
      <c r="S147" s="98" t="s">
        <v>8</v>
      </c>
      <c r="T147" s="98"/>
      <c r="U147" s="98"/>
      <c r="V147" s="98"/>
      <c r="W147" s="98"/>
      <c r="X147" s="98" t="s">
        <v>7</v>
      </c>
      <c r="Y147" s="98"/>
      <c r="Z147" s="98"/>
      <c r="AA147" s="98"/>
      <c r="AB147" s="98"/>
      <c r="AC147" s="97" t="s">
        <v>13</v>
      </c>
      <c r="AD147" s="96"/>
      <c r="AE147" s="96"/>
      <c r="AF147" s="96"/>
      <c r="AG147" s="96"/>
      <c r="AH147" s="96"/>
      <c r="AI147" s="98" t="s">
        <v>9</v>
      </c>
      <c r="AJ147" s="98"/>
      <c r="AK147" s="98"/>
      <c r="AL147" s="98"/>
      <c r="AM147" s="98"/>
      <c r="AN147" s="98" t="s">
        <v>10</v>
      </c>
      <c r="AO147" s="98"/>
      <c r="AP147" s="98"/>
      <c r="AQ147" s="98"/>
      <c r="AR147" s="98"/>
      <c r="AS147" s="97" t="s">
        <v>13</v>
      </c>
      <c r="AT147" s="96"/>
      <c r="AU147" s="96"/>
      <c r="AV147" s="96"/>
      <c r="AW147" s="96"/>
      <c r="AX147" s="96"/>
      <c r="AY147" s="95" t="s">
        <v>14</v>
      </c>
      <c r="AZ147" s="95"/>
      <c r="BA147" s="95"/>
      <c r="BB147" s="95"/>
      <c r="BC147" s="95"/>
      <c r="BD147" s="95" t="s">
        <v>14</v>
      </c>
      <c r="BE147" s="95"/>
      <c r="BF147" s="95"/>
      <c r="BG147" s="95"/>
      <c r="BH147" s="95"/>
      <c r="BI147" s="96" t="s">
        <v>13</v>
      </c>
      <c r="BJ147" s="96"/>
      <c r="BK147" s="96"/>
      <c r="BL147" s="96"/>
      <c r="BM147" s="96"/>
      <c r="BN147" s="96"/>
      <c r="BO147" s="31"/>
      <c r="BP147" s="31"/>
      <c r="BQ147" s="31"/>
      <c r="CA147" s="30" t="s">
        <v>15</v>
      </c>
    </row>
    <row r="148" spans="1:107" s="24" customFormat="1" ht="15" customHeight="1" x14ac:dyDescent="0.25">
      <c r="A148" s="87">
        <v>1</v>
      </c>
      <c r="B148" s="87"/>
      <c r="C148" s="87">
        <v>2</v>
      </c>
      <c r="D148" s="87"/>
      <c r="E148" s="87"/>
      <c r="F148" s="87"/>
      <c r="G148" s="87"/>
      <c r="H148" s="87"/>
      <c r="I148" s="87"/>
      <c r="J148" s="87"/>
      <c r="K148" s="87"/>
      <c r="L148" s="87"/>
      <c r="M148" s="87"/>
      <c r="N148" s="87"/>
      <c r="O148" s="87"/>
      <c r="P148" s="87"/>
      <c r="Q148" s="87"/>
      <c r="R148" s="87"/>
      <c r="S148" s="87">
        <v>3</v>
      </c>
      <c r="T148" s="88"/>
      <c r="U148" s="88"/>
      <c r="V148" s="88"/>
      <c r="W148" s="88"/>
      <c r="X148" s="88"/>
      <c r="Y148" s="88"/>
      <c r="Z148" s="88"/>
      <c r="AA148" s="87">
        <v>4</v>
      </c>
      <c r="AB148" s="88"/>
      <c r="AC148" s="88"/>
      <c r="AD148" s="88"/>
      <c r="AE148" s="88"/>
      <c r="AF148" s="88"/>
      <c r="AG148" s="88"/>
      <c r="AH148" s="88"/>
      <c r="AI148" s="87">
        <v>5</v>
      </c>
      <c r="AJ148" s="88"/>
      <c r="AK148" s="88"/>
      <c r="AL148" s="88"/>
      <c r="AM148" s="88"/>
      <c r="AN148" s="88"/>
      <c r="AO148" s="88"/>
      <c r="AP148" s="88"/>
      <c r="AQ148" s="87" t="s">
        <v>68</v>
      </c>
      <c r="AR148" s="88"/>
      <c r="AS148" s="88"/>
      <c r="AT148" s="88"/>
      <c r="AU148" s="88"/>
      <c r="AV148" s="88"/>
      <c r="AW148" s="88"/>
      <c r="AX148" s="88"/>
      <c r="AY148" s="87">
        <v>7</v>
      </c>
      <c r="AZ148" s="88"/>
      <c r="BA148" s="88"/>
      <c r="BB148" s="88"/>
      <c r="BC148" s="88"/>
      <c r="BD148" s="88"/>
      <c r="BE148" s="88"/>
      <c r="BF148" s="88"/>
      <c r="BG148" s="89" t="s">
        <v>69</v>
      </c>
      <c r="BH148" s="88"/>
      <c r="BI148" s="88"/>
      <c r="BJ148" s="88"/>
      <c r="BK148" s="88"/>
      <c r="BL148" s="88"/>
      <c r="BM148" s="88"/>
      <c r="BN148" s="88"/>
      <c r="BO148" s="28"/>
      <c r="BP148" s="28"/>
      <c r="BQ148" s="28"/>
    </row>
    <row r="149" spans="1:107" s="33" customFormat="1" ht="16.5" customHeight="1" x14ac:dyDescent="0.25">
      <c r="A149" s="82" t="s">
        <v>5</v>
      </c>
      <c r="B149" s="82"/>
      <c r="C149" s="83" t="s">
        <v>70</v>
      </c>
      <c r="D149" s="83"/>
      <c r="E149" s="83"/>
      <c r="F149" s="83"/>
      <c r="G149" s="83"/>
      <c r="H149" s="83"/>
      <c r="I149" s="83"/>
      <c r="J149" s="83"/>
      <c r="K149" s="83"/>
      <c r="L149" s="83"/>
      <c r="M149" s="83"/>
      <c r="N149" s="83"/>
      <c r="O149" s="83"/>
      <c r="P149" s="83"/>
      <c r="Q149" s="83"/>
      <c r="R149" s="83"/>
      <c r="S149" s="70" t="s">
        <v>41</v>
      </c>
      <c r="T149" s="84"/>
      <c r="U149" s="84"/>
      <c r="V149" s="84"/>
      <c r="W149" s="84"/>
      <c r="X149" s="84"/>
      <c r="Y149" s="84"/>
      <c r="Z149" s="84"/>
      <c r="AA149" s="72">
        <f>AA150+AA151+AA152+AA153</f>
        <v>0</v>
      </c>
      <c r="AB149" s="77"/>
      <c r="AC149" s="77"/>
      <c r="AD149" s="77"/>
      <c r="AE149" s="77"/>
      <c r="AF149" s="77"/>
      <c r="AG149" s="77"/>
      <c r="AH149" s="77"/>
      <c r="AI149" s="72">
        <f>AI150+AI151+AI152+AI153</f>
        <v>0</v>
      </c>
      <c r="AJ149" s="77"/>
      <c r="AK149" s="77"/>
      <c r="AL149" s="77"/>
      <c r="AM149" s="77"/>
      <c r="AN149" s="77"/>
      <c r="AO149" s="77"/>
      <c r="AP149" s="77"/>
      <c r="AQ149" s="72">
        <f>AQ150+AQ151+AQ152+AQ153</f>
        <v>0</v>
      </c>
      <c r="AR149" s="77"/>
      <c r="AS149" s="77"/>
      <c r="AT149" s="77"/>
      <c r="AU149" s="77"/>
      <c r="AV149" s="77"/>
      <c r="AW149" s="77"/>
      <c r="AX149" s="77"/>
      <c r="AY149" s="74" t="s">
        <v>41</v>
      </c>
      <c r="AZ149" s="75"/>
      <c r="BA149" s="75"/>
      <c r="BB149" s="75"/>
      <c r="BC149" s="75"/>
      <c r="BD149" s="75"/>
      <c r="BE149" s="75"/>
      <c r="BF149" s="75"/>
      <c r="BG149" s="74" t="s">
        <v>41</v>
      </c>
      <c r="BH149" s="75"/>
      <c r="BI149" s="75"/>
      <c r="BJ149" s="75"/>
      <c r="BK149" s="75"/>
      <c r="BL149" s="75"/>
      <c r="BM149" s="75"/>
      <c r="BN149" s="75"/>
      <c r="BO149" s="32"/>
      <c r="BP149" s="32"/>
      <c r="BQ149" s="32"/>
    </row>
    <row r="150" spans="1:107" s="30" customFormat="1" ht="14.25" customHeight="1" x14ac:dyDescent="0.2">
      <c r="A150" s="88"/>
      <c r="B150" s="88"/>
      <c r="C150" s="91" t="s">
        <v>71</v>
      </c>
      <c r="D150" s="91"/>
      <c r="E150" s="91"/>
      <c r="F150" s="91"/>
      <c r="G150" s="91"/>
      <c r="H150" s="91"/>
      <c r="I150" s="91"/>
      <c r="J150" s="91"/>
      <c r="K150" s="91"/>
      <c r="L150" s="91"/>
      <c r="M150" s="91"/>
      <c r="N150" s="91"/>
      <c r="O150" s="91"/>
      <c r="P150" s="91"/>
      <c r="Q150" s="91"/>
      <c r="R150" s="91"/>
      <c r="S150" s="86" t="s">
        <v>41</v>
      </c>
      <c r="T150" s="84"/>
      <c r="U150" s="84"/>
      <c r="V150" s="84"/>
      <c r="W150" s="84"/>
      <c r="X150" s="84"/>
      <c r="Y150" s="84"/>
      <c r="Z150" s="84"/>
      <c r="AA150" s="80">
        <v>0</v>
      </c>
      <c r="AB150" s="77"/>
      <c r="AC150" s="77"/>
      <c r="AD150" s="77"/>
      <c r="AE150" s="77"/>
      <c r="AF150" s="77"/>
      <c r="AG150" s="77"/>
      <c r="AH150" s="77"/>
      <c r="AI150" s="92">
        <v>0</v>
      </c>
      <c r="AJ150" s="93"/>
      <c r="AK150" s="93"/>
      <c r="AL150" s="93"/>
      <c r="AM150" s="93"/>
      <c r="AN150" s="93"/>
      <c r="AO150" s="93"/>
      <c r="AP150" s="94"/>
      <c r="AQ150" s="80">
        <f>AI150-AA150</f>
        <v>0</v>
      </c>
      <c r="AR150" s="77"/>
      <c r="AS150" s="77"/>
      <c r="AT150" s="77"/>
      <c r="AU150" s="77"/>
      <c r="AV150" s="77"/>
      <c r="AW150" s="77"/>
      <c r="AX150" s="77"/>
      <c r="AY150" s="85" t="s">
        <v>41</v>
      </c>
      <c r="AZ150" s="75"/>
      <c r="BA150" s="75"/>
      <c r="BB150" s="75"/>
      <c r="BC150" s="75"/>
      <c r="BD150" s="75"/>
      <c r="BE150" s="75"/>
      <c r="BF150" s="75"/>
      <c r="BG150" s="85" t="s">
        <v>41</v>
      </c>
      <c r="BH150" s="75"/>
      <c r="BI150" s="75"/>
      <c r="BJ150" s="75"/>
      <c r="BK150" s="75"/>
      <c r="BL150" s="75"/>
      <c r="BM150" s="75"/>
      <c r="BN150" s="75"/>
      <c r="BO150" s="31"/>
      <c r="BP150" s="31"/>
      <c r="BQ150" s="31"/>
    </row>
    <row r="151" spans="1:107" s="30" customFormat="1" ht="31.5" customHeight="1" x14ac:dyDescent="0.2">
      <c r="A151" s="88"/>
      <c r="B151" s="88"/>
      <c r="C151" s="91" t="s">
        <v>72</v>
      </c>
      <c r="D151" s="91"/>
      <c r="E151" s="91"/>
      <c r="F151" s="91"/>
      <c r="G151" s="91"/>
      <c r="H151" s="91"/>
      <c r="I151" s="91"/>
      <c r="J151" s="91"/>
      <c r="K151" s="91"/>
      <c r="L151" s="91"/>
      <c r="M151" s="91"/>
      <c r="N151" s="91"/>
      <c r="O151" s="91"/>
      <c r="P151" s="91"/>
      <c r="Q151" s="91"/>
      <c r="R151" s="91"/>
      <c r="S151" s="86" t="s">
        <v>41</v>
      </c>
      <c r="T151" s="84"/>
      <c r="U151" s="84"/>
      <c r="V151" s="84"/>
      <c r="W151" s="84"/>
      <c r="X151" s="84"/>
      <c r="Y151" s="84"/>
      <c r="Z151" s="84"/>
      <c r="AA151" s="80">
        <v>0</v>
      </c>
      <c r="AB151" s="77"/>
      <c r="AC151" s="77"/>
      <c r="AD151" s="77"/>
      <c r="AE151" s="77"/>
      <c r="AF151" s="77"/>
      <c r="AG151" s="77"/>
      <c r="AH151" s="77"/>
      <c r="AI151" s="80">
        <v>0</v>
      </c>
      <c r="AJ151" s="77"/>
      <c r="AK151" s="77"/>
      <c r="AL151" s="77"/>
      <c r="AM151" s="77"/>
      <c r="AN151" s="77"/>
      <c r="AO151" s="77"/>
      <c r="AP151" s="77"/>
      <c r="AQ151" s="80">
        <f>AI151-AA151</f>
        <v>0</v>
      </c>
      <c r="AR151" s="77"/>
      <c r="AS151" s="77"/>
      <c r="AT151" s="77"/>
      <c r="AU151" s="77"/>
      <c r="AV151" s="77"/>
      <c r="AW151" s="77"/>
      <c r="AX151" s="77"/>
      <c r="AY151" s="85" t="s">
        <v>41</v>
      </c>
      <c r="AZ151" s="75"/>
      <c r="BA151" s="75"/>
      <c r="BB151" s="75"/>
      <c r="BC151" s="75"/>
      <c r="BD151" s="75"/>
      <c r="BE151" s="75"/>
      <c r="BF151" s="75"/>
      <c r="BG151" s="85" t="s">
        <v>41</v>
      </c>
      <c r="BH151" s="75"/>
      <c r="BI151" s="75"/>
      <c r="BJ151" s="75"/>
      <c r="BK151" s="75"/>
      <c r="BL151" s="75"/>
      <c r="BM151" s="75"/>
      <c r="BN151" s="75"/>
      <c r="BO151" s="31"/>
      <c r="BP151" s="31"/>
      <c r="BQ151" s="31"/>
    </row>
    <row r="152" spans="1:107" s="24" customFormat="1" ht="15.75" customHeight="1" x14ac:dyDescent="0.25">
      <c r="A152" s="88"/>
      <c r="B152" s="88"/>
      <c r="C152" s="91" t="s">
        <v>73</v>
      </c>
      <c r="D152" s="91"/>
      <c r="E152" s="91"/>
      <c r="F152" s="91"/>
      <c r="G152" s="91"/>
      <c r="H152" s="91"/>
      <c r="I152" s="91"/>
      <c r="J152" s="91"/>
      <c r="K152" s="91"/>
      <c r="L152" s="91"/>
      <c r="M152" s="91"/>
      <c r="N152" s="91"/>
      <c r="O152" s="91"/>
      <c r="P152" s="91"/>
      <c r="Q152" s="91"/>
      <c r="R152" s="91"/>
      <c r="S152" s="86" t="s">
        <v>41</v>
      </c>
      <c r="T152" s="84"/>
      <c r="U152" s="84"/>
      <c r="V152" s="84"/>
      <c r="W152" s="84"/>
      <c r="X152" s="84"/>
      <c r="Y152" s="84"/>
      <c r="Z152" s="84"/>
      <c r="AA152" s="80">
        <v>0</v>
      </c>
      <c r="AB152" s="77"/>
      <c r="AC152" s="77"/>
      <c r="AD152" s="77"/>
      <c r="AE152" s="77"/>
      <c r="AF152" s="77"/>
      <c r="AG152" s="77"/>
      <c r="AH152" s="77"/>
      <c r="AI152" s="80">
        <v>0</v>
      </c>
      <c r="AJ152" s="77"/>
      <c r="AK152" s="77"/>
      <c r="AL152" s="77"/>
      <c r="AM152" s="77"/>
      <c r="AN152" s="77"/>
      <c r="AO152" s="77"/>
      <c r="AP152" s="77"/>
      <c r="AQ152" s="80">
        <f>AI152-AA152</f>
        <v>0</v>
      </c>
      <c r="AR152" s="77"/>
      <c r="AS152" s="77"/>
      <c r="AT152" s="77"/>
      <c r="AU152" s="77"/>
      <c r="AV152" s="77"/>
      <c r="AW152" s="77"/>
      <c r="AX152" s="77"/>
      <c r="AY152" s="85" t="s">
        <v>41</v>
      </c>
      <c r="AZ152" s="75"/>
      <c r="BA152" s="75"/>
      <c r="BB152" s="75"/>
      <c r="BC152" s="75"/>
      <c r="BD152" s="75"/>
      <c r="BE152" s="75"/>
      <c r="BF152" s="75"/>
      <c r="BG152" s="85" t="s">
        <v>41</v>
      </c>
      <c r="BH152" s="75"/>
      <c r="BI152" s="75"/>
      <c r="BJ152" s="75"/>
      <c r="BK152" s="75"/>
      <c r="BL152" s="75"/>
      <c r="BM152" s="75"/>
      <c r="BN152" s="75"/>
      <c r="BO152" s="28"/>
      <c r="BP152" s="28"/>
      <c r="BQ152" s="28"/>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34"/>
      <c r="CW152" s="34"/>
      <c r="CX152" s="34"/>
      <c r="CY152" s="34"/>
      <c r="CZ152" s="34"/>
      <c r="DA152" s="34"/>
      <c r="DB152" s="34"/>
      <c r="DC152" s="34"/>
    </row>
    <row r="153" spans="1:107" s="33" customFormat="1" ht="15" customHeight="1" x14ac:dyDescent="0.25">
      <c r="A153" s="88"/>
      <c r="B153" s="88"/>
      <c r="C153" s="91" t="s">
        <v>74</v>
      </c>
      <c r="D153" s="91"/>
      <c r="E153" s="91"/>
      <c r="F153" s="91"/>
      <c r="G153" s="91"/>
      <c r="H153" s="91"/>
      <c r="I153" s="91"/>
      <c r="J153" s="91"/>
      <c r="K153" s="91"/>
      <c r="L153" s="91"/>
      <c r="M153" s="91"/>
      <c r="N153" s="91"/>
      <c r="O153" s="91"/>
      <c r="P153" s="91"/>
      <c r="Q153" s="91"/>
      <c r="R153" s="91"/>
      <c r="S153" s="86" t="s">
        <v>41</v>
      </c>
      <c r="T153" s="84"/>
      <c r="U153" s="84"/>
      <c r="V153" s="84"/>
      <c r="W153" s="84"/>
      <c r="X153" s="84"/>
      <c r="Y153" s="84"/>
      <c r="Z153" s="84"/>
      <c r="AA153" s="80">
        <v>0</v>
      </c>
      <c r="AB153" s="77"/>
      <c r="AC153" s="77"/>
      <c r="AD153" s="77"/>
      <c r="AE153" s="77"/>
      <c r="AF153" s="77"/>
      <c r="AG153" s="77"/>
      <c r="AH153" s="77"/>
      <c r="AI153" s="80">
        <v>0</v>
      </c>
      <c r="AJ153" s="77"/>
      <c r="AK153" s="77"/>
      <c r="AL153" s="77"/>
      <c r="AM153" s="77"/>
      <c r="AN153" s="77"/>
      <c r="AO153" s="77"/>
      <c r="AP153" s="77"/>
      <c r="AQ153" s="80">
        <f>AI153-AA153</f>
        <v>0</v>
      </c>
      <c r="AR153" s="77"/>
      <c r="AS153" s="77"/>
      <c r="AT153" s="77"/>
      <c r="AU153" s="77"/>
      <c r="AV153" s="77"/>
      <c r="AW153" s="77"/>
      <c r="AX153" s="77"/>
      <c r="AY153" s="85" t="s">
        <v>41</v>
      </c>
      <c r="AZ153" s="75"/>
      <c r="BA153" s="75"/>
      <c r="BB153" s="75"/>
      <c r="BC153" s="75"/>
      <c r="BD153" s="75"/>
      <c r="BE153" s="75"/>
      <c r="BF153" s="75"/>
      <c r="BG153" s="85" t="s">
        <v>41</v>
      </c>
      <c r="BH153" s="75"/>
      <c r="BI153" s="75"/>
      <c r="BJ153" s="75"/>
      <c r="BK153" s="75"/>
      <c r="BL153" s="75"/>
      <c r="BM153" s="75"/>
      <c r="BN153" s="75"/>
      <c r="BO153" s="32"/>
      <c r="BP153" s="32"/>
      <c r="BQ153" s="32"/>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row>
    <row r="154" spans="1:107" ht="15.75" customHeight="1" x14ac:dyDescent="0.2">
      <c r="A154" s="207" t="s">
        <v>181</v>
      </c>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c r="AA154" s="179"/>
      <c r="AB154" s="179"/>
      <c r="AC154" s="179"/>
      <c r="AD154" s="179"/>
      <c r="AE154" s="179"/>
      <c r="AF154" s="179"/>
      <c r="AG154" s="179"/>
      <c r="AH154" s="179"/>
      <c r="AI154" s="179"/>
      <c r="AJ154" s="179"/>
      <c r="AK154" s="179"/>
      <c r="AL154" s="179"/>
      <c r="AM154" s="179"/>
      <c r="AN154" s="179"/>
      <c r="AO154" s="179"/>
      <c r="AP154" s="179"/>
      <c r="AQ154" s="179"/>
      <c r="AR154" s="179"/>
      <c r="AS154" s="179"/>
      <c r="AT154" s="179"/>
      <c r="AU154" s="179"/>
      <c r="AV154" s="179"/>
      <c r="AW154" s="179"/>
      <c r="AX154" s="179"/>
      <c r="AY154" s="179"/>
      <c r="AZ154" s="179"/>
      <c r="BA154" s="179"/>
      <c r="BB154" s="179"/>
      <c r="BC154" s="179"/>
      <c r="BD154" s="179"/>
      <c r="BE154" s="179"/>
      <c r="BF154" s="179"/>
      <c r="BG154" s="179"/>
      <c r="BH154" s="179"/>
      <c r="BI154" s="179"/>
      <c r="BJ154" s="179"/>
      <c r="BK154" s="179"/>
      <c r="BL154" s="179"/>
      <c r="BM154" s="179"/>
      <c r="BN154" s="180"/>
      <c r="BO154" s="6"/>
      <c r="BP154" s="6"/>
      <c r="BQ154" s="6"/>
    </row>
    <row r="155" spans="1:107" s="37" customFormat="1" ht="15" customHeight="1" x14ac:dyDescent="0.2">
      <c r="A155" s="82" t="s">
        <v>22</v>
      </c>
      <c r="B155" s="82"/>
      <c r="C155" s="83" t="s">
        <v>75</v>
      </c>
      <c r="D155" s="83"/>
      <c r="E155" s="83"/>
      <c r="F155" s="83"/>
      <c r="G155" s="83"/>
      <c r="H155" s="83"/>
      <c r="I155" s="83"/>
      <c r="J155" s="83"/>
      <c r="K155" s="83"/>
      <c r="L155" s="83"/>
      <c r="M155" s="83"/>
      <c r="N155" s="83"/>
      <c r="O155" s="83"/>
      <c r="P155" s="83"/>
      <c r="Q155" s="83"/>
      <c r="R155" s="83"/>
      <c r="S155" s="70" t="s">
        <v>41</v>
      </c>
      <c r="T155" s="84"/>
      <c r="U155" s="84"/>
      <c r="V155" s="84"/>
      <c r="W155" s="84"/>
      <c r="X155" s="84"/>
      <c r="Y155" s="84"/>
      <c r="Z155" s="84"/>
      <c r="AA155" s="72">
        <v>0</v>
      </c>
      <c r="AB155" s="77"/>
      <c r="AC155" s="77"/>
      <c r="AD155" s="77"/>
      <c r="AE155" s="77"/>
      <c r="AF155" s="77"/>
      <c r="AG155" s="77"/>
      <c r="AH155" s="77"/>
      <c r="AI155" s="72">
        <v>0</v>
      </c>
      <c r="AJ155" s="77"/>
      <c r="AK155" s="77"/>
      <c r="AL155" s="77"/>
      <c r="AM155" s="77"/>
      <c r="AN155" s="77"/>
      <c r="AO155" s="77"/>
      <c r="AP155" s="77"/>
      <c r="AQ155" s="78">
        <f>AI155-AA155</f>
        <v>0</v>
      </c>
      <c r="AR155" s="79"/>
      <c r="AS155" s="79"/>
      <c r="AT155" s="79"/>
      <c r="AU155" s="79"/>
      <c r="AV155" s="79"/>
      <c r="AW155" s="79"/>
      <c r="AX155" s="79"/>
      <c r="AY155" s="74" t="s">
        <v>41</v>
      </c>
      <c r="AZ155" s="75"/>
      <c r="BA155" s="75"/>
      <c r="BB155" s="75"/>
      <c r="BC155" s="75"/>
      <c r="BD155" s="75"/>
      <c r="BE155" s="75"/>
      <c r="BF155" s="75"/>
      <c r="BG155" s="74" t="s">
        <v>41</v>
      </c>
      <c r="BH155" s="75"/>
      <c r="BI155" s="75"/>
      <c r="BJ155" s="75"/>
      <c r="BK155" s="75"/>
      <c r="BL155" s="75"/>
      <c r="BM155" s="75"/>
      <c r="BN155" s="75"/>
      <c r="BO155" s="31"/>
      <c r="BP155" s="31"/>
      <c r="BQ155" s="31"/>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row>
    <row r="156" spans="1:107" ht="15.75" customHeight="1" x14ac:dyDescent="0.2">
      <c r="A156" s="207" t="s">
        <v>182</v>
      </c>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c r="AW156" s="179"/>
      <c r="AX156" s="179"/>
      <c r="AY156" s="179"/>
      <c r="AZ156" s="179"/>
      <c r="BA156" s="179"/>
      <c r="BB156" s="179"/>
      <c r="BC156" s="179"/>
      <c r="BD156" s="179"/>
      <c r="BE156" s="179"/>
      <c r="BF156" s="179"/>
      <c r="BG156" s="179"/>
      <c r="BH156" s="179"/>
      <c r="BI156" s="179"/>
      <c r="BJ156" s="179"/>
      <c r="BK156" s="179"/>
      <c r="BL156" s="179"/>
      <c r="BM156" s="179"/>
      <c r="BN156" s="180"/>
      <c r="BO156" s="6"/>
      <c r="BP156" s="6"/>
      <c r="BQ156" s="6"/>
    </row>
    <row r="157" spans="1:107" ht="15.75" customHeight="1" x14ac:dyDescent="0.2">
      <c r="A157" s="207" t="s">
        <v>183</v>
      </c>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79"/>
      <c r="BB157" s="179"/>
      <c r="BC157" s="179"/>
      <c r="BD157" s="179"/>
      <c r="BE157" s="179"/>
      <c r="BF157" s="179"/>
      <c r="BG157" s="179"/>
      <c r="BH157" s="179"/>
      <c r="BI157" s="179"/>
      <c r="BJ157" s="179"/>
      <c r="BK157" s="179"/>
      <c r="BL157" s="179"/>
      <c r="BM157" s="179"/>
      <c r="BN157" s="180"/>
      <c r="BO157" s="6"/>
      <c r="BP157" s="6"/>
      <c r="BQ157" s="6"/>
    </row>
    <row r="158" spans="1:107" s="33" customFormat="1" ht="15.75" customHeight="1" x14ac:dyDescent="0.25">
      <c r="A158" s="90" t="s">
        <v>45</v>
      </c>
      <c r="B158" s="90"/>
      <c r="C158" s="83" t="s">
        <v>76</v>
      </c>
      <c r="D158" s="83"/>
      <c r="E158" s="83"/>
      <c r="F158" s="83"/>
      <c r="G158" s="83"/>
      <c r="H158" s="83"/>
      <c r="I158" s="83"/>
      <c r="J158" s="83"/>
      <c r="K158" s="83"/>
      <c r="L158" s="83"/>
      <c r="M158" s="83"/>
      <c r="N158" s="83"/>
      <c r="O158" s="83"/>
      <c r="P158" s="83"/>
      <c r="Q158" s="83"/>
      <c r="R158" s="83"/>
      <c r="S158" s="76"/>
      <c r="T158" s="69"/>
      <c r="U158" s="69"/>
      <c r="V158" s="69"/>
      <c r="W158" s="69"/>
      <c r="X158" s="69"/>
      <c r="Y158" s="69"/>
      <c r="Z158" s="69"/>
      <c r="AA158" s="72">
        <v>0</v>
      </c>
      <c r="AB158" s="73"/>
      <c r="AC158" s="73"/>
      <c r="AD158" s="73"/>
      <c r="AE158" s="73"/>
      <c r="AF158" s="73"/>
      <c r="AG158" s="73"/>
      <c r="AH158" s="73"/>
      <c r="AI158" s="72">
        <v>0</v>
      </c>
      <c r="AJ158" s="73"/>
      <c r="AK158" s="73"/>
      <c r="AL158" s="73"/>
      <c r="AM158" s="73"/>
      <c r="AN158" s="73"/>
      <c r="AO158" s="73"/>
      <c r="AP158" s="73"/>
      <c r="AQ158" s="72">
        <f>AI158-AA158</f>
        <v>0</v>
      </c>
      <c r="AR158" s="73"/>
      <c r="AS158" s="73"/>
      <c r="AT158" s="73"/>
      <c r="AU158" s="73"/>
      <c r="AV158" s="73"/>
      <c r="AW158" s="73"/>
      <c r="AX158" s="73"/>
      <c r="AY158" s="74" t="s">
        <v>41</v>
      </c>
      <c r="AZ158" s="75"/>
      <c r="BA158" s="75"/>
      <c r="BB158" s="75"/>
      <c r="BC158" s="75"/>
      <c r="BD158" s="75"/>
      <c r="BE158" s="75"/>
      <c r="BF158" s="75"/>
      <c r="BG158" s="74" t="s">
        <v>41</v>
      </c>
      <c r="BH158" s="75"/>
      <c r="BI158" s="75"/>
      <c r="BJ158" s="75"/>
      <c r="BK158" s="75"/>
      <c r="BL158" s="75"/>
      <c r="BM158" s="75"/>
      <c r="BN158" s="75"/>
      <c r="BO158" s="32"/>
      <c r="BP158" s="32"/>
      <c r="BQ158" s="32"/>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row>
    <row r="159" spans="1:107" s="24" customFormat="1" ht="15.75" hidden="1" customHeight="1" x14ac:dyDescent="0.25">
      <c r="A159" s="88" t="s">
        <v>11</v>
      </c>
      <c r="B159" s="88"/>
      <c r="C159" s="91" t="s">
        <v>12</v>
      </c>
      <c r="D159" s="91"/>
      <c r="E159" s="91"/>
      <c r="F159" s="91"/>
      <c r="G159" s="91"/>
      <c r="H159" s="91"/>
      <c r="I159" s="91"/>
      <c r="J159" s="91"/>
      <c r="K159" s="91"/>
      <c r="L159" s="91"/>
      <c r="M159" s="91"/>
      <c r="N159" s="91"/>
      <c r="O159" s="91"/>
      <c r="P159" s="91"/>
      <c r="Q159" s="91"/>
      <c r="R159" s="91"/>
      <c r="S159" s="76" t="s">
        <v>33</v>
      </c>
      <c r="T159" s="69"/>
      <c r="U159" s="69"/>
      <c r="V159" s="69"/>
      <c r="W159" s="69"/>
      <c r="X159" s="69"/>
      <c r="Y159" s="69"/>
      <c r="Z159" s="69"/>
      <c r="AA159" s="80" t="s">
        <v>91</v>
      </c>
      <c r="AB159" s="80"/>
      <c r="AC159" s="80"/>
      <c r="AD159" s="80"/>
      <c r="AE159" s="80"/>
      <c r="AF159" s="80"/>
      <c r="AG159" s="80"/>
      <c r="AH159" s="80"/>
      <c r="AI159" s="80" t="s">
        <v>99</v>
      </c>
      <c r="AJ159" s="80"/>
      <c r="AK159" s="80"/>
      <c r="AL159" s="80"/>
      <c r="AM159" s="80"/>
      <c r="AN159" s="80"/>
      <c r="AO159" s="80"/>
      <c r="AP159" s="80"/>
      <c r="AQ159" s="72" t="s">
        <v>103</v>
      </c>
      <c r="AR159" s="73"/>
      <c r="AS159" s="73"/>
      <c r="AT159" s="73"/>
      <c r="AU159" s="73"/>
      <c r="AV159" s="73"/>
      <c r="AW159" s="73"/>
      <c r="AX159" s="73"/>
      <c r="AY159" s="69" t="s">
        <v>19</v>
      </c>
      <c r="AZ159" s="69"/>
      <c r="BA159" s="69"/>
      <c r="BB159" s="69"/>
      <c r="BC159" s="69"/>
      <c r="BD159" s="69"/>
      <c r="BE159" s="69"/>
      <c r="BF159" s="69"/>
      <c r="BG159" s="69" t="s">
        <v>102</v>
      </c>
      <c r="BH159" s="84"/>
      <c r="BI159" s="84"/>
      <c r="BJ159" s="84"/>
      <c r="BK159" s="84"/>
      <c r="BL159" s="84"/>
      <c r="BM159" s="84"/>
      <c r="BN159" s="84"/>
      <c r="BO159" s="28"/>
      <c r="BP159" s="28"/>
      <c r="BQ159" s="28"/>
      <c r="BR159" s="34"/>
      <c r="BS159" s="34"/>
      <c r="BT159" s="34"/>
      <c r="BU159" s="34"/>
      <c r="BV159" s="34"/>
      <c r="BW159" s="34"/>
      <c r="BX159" s="34"/>
      <c r="BY159" s="34"/>
      <c r="BZ159" s="34"/>
      <c r="CA159" s="36" t="s">
        <v>100</v>
      </c>
      <c r="CB159" s="34"/>
      <c r="CC159" s="34"/>
      <c r="CD159" s="34"/>
      <c r="CE159" s="34"/>
      <c r="CF159" s="34"/>
      <c r="CG159" s="34"/>
      <c r="CH159" s="34"/>
      <c r="CI159" s="34"/>
      <c r="CJ159" s="34"/>
      <c r="CK159" s="34"/>
      <c r="CL159" s="34"/>
      <c r="CM159" s="34"/>
      <c r="CN159" s="34"/>
      <c r="CO159" s="34"/>
      <c r="CP159" s="34"/>
      <c r="CQ159" s="34"/>
      <c r="CR159" s="34"/>
      <c r="CS159" s="34"/>
      <c r="CT159" s="34"/>
      <c r="CU159" s="34"/>
      <c r="CV159" s="34"/>
      <c r="CW159" s="34"/>
      <c r="CX159" s="34"/>
      <c r="CY159" s="34"/>
      <c r="CZ159" s="34"/>
      <c r="DA159" s="34"/>
      <c r="DB159" s="34"/>
      <c r="DC159" s="34"/>
    </row>
    <row r="160" spans="1:107" s="24" customFormat="1" ht="15.75" customHeight="1" x14ac:dyDescent="0.25">
      <c r="A160" s="88"/>
      <c r="B160" s="88"/>
      <c r="C160" s="91"/>
      <c r="D160" s="91"/>
      <c r="E160" s="91"/>
      <c r="F160" s="91"/>
      <c r="G160" s="91"/>
      <c r="H160" s="91"/>
      <c r="I160" s="91"/>
      <c r="J160" s="91"/>
      <c r="K160" s="91"/>
      <c r="L160" s="91"/>
      <c r="M160" s="91"/>
      <c r="N160" s="91"/>
      <c r="O160" s="91"/>
      <c r="P160" s="91"/>
      <c r="Q160" s="91"/>
      <c r="R160" s="91"/>
      <c r="S160" s="76"/>
      <c r="T160" s="69"/>
      <c r="U160" s="69"/>
      <c r="V160" s="69"/>
      <c r="W160" s="69"/>
      <c r="X160" s="69"/>
      <c r="Y160" s="69"/>
      <c r="Z160" s="69"/>
      <c r="AA160" s="72"/>
      <c r="AB160" s="77"/>
      <c r="AC160" s="77"/>
      <c r="AD160" s="77"/>
      <c r="AE160" s="77"/>
      <c r="AF160" s="77"/>
      <c r="AG160" s="77"/>
      <c r="AH160" s="77"/>
      <c r="AI160" s="78"/>
      <c r="AJ160" s="79"/>
      <c r="AK160" s="79"/>
      <c r="AL160" s="79"/>
      <c r="AM160" s="79"/>
      <c r="AN160" s="79"/>
      <c r="AO160" s="79"/>
      <c r="AP160" s="79"/>
      <c r="AQ160" s="78"/>
      <c r="AR160" s="79"/>
      <c r="AS160" s="79"/>
      <c r="AT160" s="79"/>
      <c r="AU160" s="79"/>
      <c r="AV160" s="79"/>
      <c r="AW160" s="79"/>
      <c r="AX160" s="79"/>
      <c r="AY160" s="69"/>
      <c r="AZ160" s="69"/>
      <c r="BA160" s="69"/>
      <c r="BB160" s="69"/>
      <c r="BC160" s="69"/>
      <c r="BD160" s="69"/>
      <c r="BE160" s="69"/>
      <c r="BF160" s="69"/>
      <c r="BG160" s="69"/>
      <c r="BH160" s="69"/>
      <c r="BI160" s="69"/>
      <c r="BJ160" s="69"/>
      <c r="BK160" s="69"/>
      <c r="BL160" s="69"/>
      <c r="BM160" s="69"/>
      <c r="BN160" s="69"/>
      <c r="BO160" s="28"/>
      <c r="BP160" s="28"/>
      <c r="BQ160" s="28"/>
      <c r="CA160" s="30" t="s">
        <v>92</v>
      </c>
    </row>
    <row r="161" spans="1:107" s="33" customFormat="1" ht="32.25" customHeight="1" x14ac:dyDescent="0.25">
      <c r="A161" s="90" t="s">
        <v>46</v>
      </c>
      <c r="B161" s="90"/>
      <c r="C161" s="83" t="s">
        <v>77</v>
      </c>
      <c r="D161" s="83"/>
      <c r="E161" s="83"/>
      <c r="F161" s="83"/>
      <c r="G161" s="83"/>
      <c r="H161" s="83"/>
      <c r="I161" s="83"/>
      <c r="J161" s="83"/>
      <c r="K161" s="83"/>
      <c r="L161" s="83"/>
      <c r="M161" s="83"/>
      <c r="N161" s="83"/>
      <c r="O161" s="83"/>
      <c r="P161" s="83"/>
      <c r="Q161" s="83"/>
      <c r="R161" s="83"/>
      <c r="S161" s="70" t="s">
        <v>41</v>
      </c>
      <c r="T161" s="71"/>
      <c r="U161" s="71"/>
      <c r="V161" s="71"/>
      <c r="W161" s="71"/>
      <c r="X161" s="71"/>
      <c r="Y161" s="71"/>
      <c r="Z161" s="71"/>
      <c r="AA161" s="72">
        <v>0</v>
      </c>
      <c r="AB161" s="73"/>
      <c r="AC161" s="73"/>
      <c r="AD161" s="73"/>
      <c r="AE161" s="73"/>
      <c r="AF161" s="73"/>
      <c r="AG161" s="73"/>
      <c r="AH161" s="73"/>
      <c r="AI161" s="72">
        <v>0</v>
      </c>
      <c r="AJ161" s="73"/>
      <c r="AK161" s="73"/>
      <c r="AL161" s="73"/>
      <c r="AM161" s="73"/>
      <c r="AN161" s="73"/>
      <c r="AO161" s="73"/>
      <c r="AP161" s="73"/>
      <c r="AQ161" s="72">
        <f>AI161-AA161</f>
        <v>0</v>
      </c>
      <c r="AR161" s="73"/>
      <c r="AS161" s="73"/>
      <c r="AT161" s="73"/>
      <c r="AU161" s="73"/>
      <c r="AV161" s="73"/>
      <c r="AW161" s="73"/>
      <c r="AX161" s="73"/>
      <c r="AY161" s="74" t="s">
        <v>41</v>
      </c>
      <c r="AZ161" s="75"/>
      <c r="BA161" s="75"/>
      <c r="BB161" s="75"/>
      <c r="BC161" s="75"/>
      <c r="BD161" s="75"/>
      <c r="BE161" s="75"/>
      <c r="BF161" s="75"/>
      <c r="BG161" s="74" t="s">
        <v>41</v>
      </c>
      <c r="BH161" s="75"/>
      <c r="BI161" s="75"/>
      <c r="BJ161" s="75"/>
      <c r="BK161" s="75"/>
      <c r="BL161" s="75"/>
      <c r="BM161" s="75"/>
      <c r="BN161" s="75"/>
      <c r="BO161" s="32"/>
      <c r="BP161" s="32"/>
      <c r="BQ161" s="32"/>
    </row>
    <row r="162" spans="1:107" ht="15.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row>
    <row r="163" spans="1:107" ht="15.75" customHeight="1" x14ac:dyDescent="0.2">
      <c r="A163" s="38" t="s">
        <v>78</v>
      </c>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row>
    <row r="164" spans="1:107" ht="15.75" customHeight="1" x14ac:dyDescent="0.2">
      <c r="A164" s="208" t="s">
        <v>184</v>
      </c>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79"/>
      <c r="BB164" s="179"/>
      <c r="BC164" s="179"/>
      <c r="BD164" s="179"/>
      <c r="BE164" s="179"/>
      <c r="BF164" s="179"/>
      <c r="BG164" s="179"/>
      <c r="BH164" s="179"/>
      <c r="BI164" s="179"/>
      <c r="BJ164" s="179"/>
      <c r="BK164" s="179"/>
      <c r="BL164" s="179"/>
      <c r="BM164" s="179"/>
      <c r="BN164" s="180"/>
      <c r="BO164" s="6"/>
      <c r="BP164" s="6"/>
      <c r="BQ164" s="6"/>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row>
    <row r="165" spans="1:107" ht="15.75" customHeight="1" x14ac:dyDescent="0.2">
      <c r="A165" s="38" t="s">
        <v>79</v>
      </c>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row>
    <row r="166" spans="1:107" ht="38.25" customHeight="1" x14ac:dyDescent="0.2">
      <c r="A166" s="208" t="s">
        <v>185</v>
      </c>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79"/>
      <c r="AT166" s="179"/>
      <c r="AU166" s="179"/>
      <c r="AV166" s="179"/>
      <c r="AW166" s="179"/>
      <c r="AX166" s="179"/>
      <c r="AY166" s="179"/>
      <c r="AZ166" s="179"/>
      <c r="BA166" s="179"/>
      <c r="BB166" s="179"/>
      <c r="BC166" s="179"/>
      <c r="BD166" s="179"/>
      <c r="BE166" s="179"/>
      <c r="BF166" s="179"/>
      <c r="BG166" s="179"/>
      <c r="BH166" s="179"/>
      <c r="BI166" s="179"/>
      <c r="BJ166" s="179"/>
      <c r="BK166" s="179"/>
      <c r="BL166" s="179"/>
      <c r="BM166" s="179"/>
      <c r="BN166" s="180"/>
      <c r="BO166" s="6"/>
      <c r="BP166" s="6"/>
      <c r="BQ166" s="6"/>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row>
    <row r="167" spans="1:107" ht="15.75" customHeight="1" x14ac:dyDescent="0.25">
      <c r="A167" s="24" t="s">
        <v>80</v>
      </c>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row>
    <row r="168" spans="1:107" ht="15.75" customHeight="1" x14ac:dyDescent="0.2">
      <c r="A168" s="38" t="s">
        <v>81</v>
      </c>
      <c r="B168" s="38"/>
      <c r="C168" s="38"/>
      <c r="D168" s="38"/>
      <c r="E168" s="38"/>
      <c r="F168" s="38"/>
      <c r="G168" s="38"/>
      <c r="H168" s="38"/>
      <c r="I168" s="38"/>
      <c r="J168" s="38"/>
      <c r="K168" s="38"/>
      <c r="L168" s="38"/>
      <c r="M168" s="68"/>
      <c r="N168" s="68"/>
      <c r="O168" s="68"/>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row>
    <row r="169" spans="1:107" ht="15.75" customHeight="1" x14ac:dyDescent="0.2">
      <c r="A169" s="208" t="s">
        <v>186</v>
      </c>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c r="BI169" s="179"/>
      <c r="BJ169" s="179"/>
      <c r="BK169" s="179"/>
      <c r="BL169" s="179"/>
      <c r="BM169" s="179"/>
      <c r="BN169" s="180"/>
      <c r="BO169" s="12"/>
      <c r="BP169" s="12"/>
      <c r="BQ169" s="12"/>
    </row>
    <row r="170" spans="1:107" ht="15.75" customHeight="1" x14ac:dyDescent="0.2">
      <c r="A170" s="38" t="s">
        <v>82</v>
      </c>
      <c r="B170" s="38"/>
      <c r="C170" s="38"/>
      <c r="D170" s="38"/>
      <c r="E170" s="38"/>
      <c r="F170" s="38"/>
      <c r="G170" s="38"/>
      <c r="H170" s="38"/>
      <c r="I170" s="38"/>
      <c r="J170" s="38"/>
      <c r="K170" s="38"/>
      <c r="L170" s="38"/>
      <c r="M170" s="68"/>
      <c r="N170" s="68"/>
      <c r="O170" s="68"/>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row>
    <row r="171" spans="1:107" ht="15.75" customHeight="1" x14ac:dyDescent="0.2">
      <c r="A171" s="208" t="s">
        <v>187</v>
      </c>
      <c r="B171" s="179"/>
      <c r="C171" s="179"/>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179"/>
      <c r="BC171" s="179"/>
      <c r="BD171" s="179"/>
      <c r="BE171" s="179"/>
      <c r="BF171" s="179"/>
      <c r="BG171" s="179"/>
      <c r="BH171" s="179"/>
      <c r="BI171" s="179"/>
      <c r="BJ171" s="179"/>
      <c r="BK171" s="179"/>
      <c r="BL171" s="179"/>
      <c r="BM171" s="179"/>
      <c r="BN171" s="180"/>
      <c r="BO171" s="12"/>
      <c r="BP171" s="12"/>
      <c r="BQ171" s="12"/>
    </row>
    <row r="172" spans="1:107" ht="15.75" customHeight="1" x14ac:dyDescent="0.2">
      <c r="A172" s="38" t="s">
        <v>83</v>
      </c>
      <c r="B172" s="38"/>
      <c r="C172" s="38"/>
      <c r="D172" s="38"/>
      <c r="E172" s="38"/>
      <c r="F172" s="38"/>
      <c r="G172" s="38"/>
      <c r="H172" s="38"/>
      <c r="I172" s="38"/>
      <c r="J172" s="38"/>
      <c r="K172" s="38"/>
      <c r="L172" s="38"/>
      <c r="M172" s="68"/>
      <c r="N172" s="68"/>
      <c r="O172" s="68"/>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row>
    <row r="173" spans="1:107" ht="15.75" customHeight="1" x14ac:dyDescent="0.2">
      <c r="A173" s="208" t="s">
        <v>188</v>
      </c>
      <c r="B173" s="179"/>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c r="BI173" s="179"/>
      <c r="BJ173" s="179"/>
      <c r="BK173" s="179"/>
      <c r="BL173" s="179"/>
      <c r="BM173" s="179"/>
      <c r="BN173" s="180"/>
      <c r="BO173" s="12"/>
      <c r="BP173" s="12"/>
      <c r="BQ173" s="12"/>
    </row>
    <row r="174" spans="1:107" ht="15.75" customHeight="1" x14ac:dyDescent="0.2">
      <c r="A174" s="38" t="s">
        <v>84</v>
      </c>
      <c r="B174" s="38"/>
      <c r="C174" s="38"/>
      <c r="D174" s="38"/>
      <c r="E174" s="38"/>
      <c r="F174" s="38"/>
      <c r="G174" s="38"/>
      <c r="H174" s="38"/>
      <c r="I174" s="38"/>
      <c r="J174" s="38"/>
      <c r="K174" s="38"/>
      <c r="L174" s="38"/>
      <c r="M174" s="68"/>
      <c r="N174" s="68"/>
      <c r="O174" s="68"/>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row>
    <row r="175" spans="1:107" ht="15.75" customHeight="1" x14ac:dyDescent="0.2">
      <c r="A175" s="208" t="s">
        <v>189</v>
      </c>
      <c r="B175" s="179"/>
      <c r="C175" s="179"/>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c r="Z175" s="179"/>
      <c r="AA175" s="179"/>
      <c r="AB175" s="179"/>
      <c r="AC175" s="179"/>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179"/>
      <c r="BC175" s="179"/>
      <c r="BD175" s="179"/>
      <c r="BE175" s="179"/>
      <c r="BF175" s="179"/>
      <c r="BG175" s="179"/>
      <c r="BH175" s="179"/>
      <c r="BI175" s="179"/>
      <c r="BJ175" s="179"/>
      <c r="BK175" s="179"/>
      <c r="BL175" s="179"/>
      <c r="BM175" s="179"/>
      <c r="BN175" s="180"/>
      <c r="BO175" s="12"/>
      <c r="BP175" s="12"/>
      <c r="BQ175" s="12"/>
    </row>
    <row r="176" spans="1:107" ht="15.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row>
    <row r="177" spans="1:60" ht="42" customHeight="1" x14ac:dyDescent="0.25">
      <c r="A177" s="198" t="s">
        <v>165</v>
      </c>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03"/>
      <c r="X177" s="103"/>
      <c r="Y177" s="103"/>
      <c r="Z177" s="103"/>
      <c r="AA177" s="103"/>
      <c r="AB177" s="103"/>
      <c r="AC177" s="103"/>
      <c r="AD177" s="103"/>
      <c r="AE177" s="103"/>
      <c r="AF177" s="103"/>
      <c r="AG177" s="103"/>
      <c r="AH177" s="103"/>
      <c r="AI177" s="103"/>
      <c r="AJ177" s="103"/>
      <c r="AK177" s="103"/>
      <c r="AL177" s="103"/>
      <c r="AM177" s="103"/>
      <c r="AN177" s="3"/>
      <c r="AO177" s="3"/>
      <c r="AP177" s="202" t="s">
        <v>167</v>
      </c>
      <c r="AQ177" s="203"/>
      <c r="AR177" s="203"/>
      <c r="AS177" s="203"/>
      <c r="AT177" s="203"/>
      <c r="AU177" s="203"/>
      <c r="AV177" s="203"/>
      <c r="AW177" s="203"/>
      <c r="AX177" s="203"/>
      <c r="AY177" s="203"/>
      <c r="AZ177" s="203"/>
      <c r="BA177" s="203"/>
      <c r="BB177" s="203"/>
      <c r="BC177" s="203"/>
      <c r="BD177" s="203"/>
      <c r="BE177" s="203"/>
      <c r="BF177" s="203"/>
      <c r="BG177" s="203"/>
      <c r="BH177" s="203"/>
    </row>
    <row r="178" spans="1:60" x14ac:dyDescent="0.2">
      <c r="W178" s="148" t="s">
        <v>6</v>
      </c>
      <c r="X178" s="148"/>
      <c r="Y178" s="148"/>
      <c r="Z178" s="148"/>
      <c r="AA178" s="148"/>
      <c r="AB178" s="148"/>
      <c r="AC178" s="148"/>
      <c r="AD178" s="148"/>
      <c r="AE178" s="148"/>
      <c r="AF178" s="148"/>
      <c r="AG178" s="148"/>
      <c r="AH178" s="148"/>
      <c r="AI178" s="148"/>
      <c r="AJ178" s="148"/>
      <c r="AK178" s="148"/>
      <c r="AL178" s="148"/>
      <c r="AM178" s="148"/>
      <c r="AN178" s="4"/>
      <c r="AO178" s="4"/>
      <c r="AP178" s="148" t="s">
        <v>32</v>
      </c>
      <c r="AQ178" s="148"/>
      <c r="AR178" s="148"/>
      <c r="AS178" s="148"/>
      <c r="AT178" s="148"/>
      <c r="AU178" s="148"/>
      <c r="AV178" s="148"/>
      <c r="AW178" s="148"/>
      <c r="AX178" s="148"/>
      <c r="AY178" s="148"/>
      <c r="AZ178" s="148"/>
      <c r="BA178" s="148"/>
      <c r="BB178" s="148"/>
      <c r="BC178" s="148"/>
      <c r="BD178" s="148"/>
      <c r="BE178" s="148"/>
      <c r="BF178" s="148"/>
      <c r="BG178" s="148"/>
      <c r="BH178" s="148"/>
    </row>
    <row r="181" spans="1:60" ht="15.95" customHeight="1" x14ac:dyDescent="0.25">
      <c r="A181" s="200" t="s">
        <v>166</v>
      </c>
      <c r="B181" s="201"/>
      <c r="C181" s="201"/>
      <c r="D181" s="201"/>
      <c r="E181" s="201"/>
      <c r="F181" s="201"/>
      <c r="G181" s="201"/>
      <c r="H181" s="201"/>
      <c r="I181" s="201"/>
      <c r="J181" s="201"/>
      <c r="K181" s="201"/>
      <c r="L181" s="201"/>
      <c r="M181" s="201"/>
      <c r="N181" s="201"/>
      <c r="O181" s="201"/>
      <c r="P181" s="201"/>
      <c r="Q181" s="201"/>
      <c r="R181" s="201"/>
      <c r="S181" s="201"/>
      <c r="T181" s="201"/>
      <c r="U181" s="201"/>
      <c r="V181" s="201"/>
      <c r="W181" s="149"/>
      <c r="X181" s="149"/>
      <c r="Y181" s="149"/>
      <c r="Z181" s="149"/>
      <c r="AA181" s="149"/>
      <c r="AB181" s="149"/>
      <c r="AC181" s="149"/>
      <c r="AD181" s="149"/>
      <c r="AE181" s="149"/>
      <c r="AF181" s="149"/>
      <c r="AG181" s="149"/>
      <c r="AH181" s="149"/>
      <c r="AI181" s="149"/>
      <c r="AJ181" s="149"/>
      <c r="AK181" s="149"/>
      <c r="AL181" s="149"/>
      <c r="AM181" s="149"/>
      <c r="AN181" s="3"/>
      <c r="AO181" s="3"/>
      <c r="AP181" s="204" t="s">
        <v>168</v>
      </c>
      <c r="AQ181" s="205"/>
      <c r="AR181" s="205"/>
      <c r="AS181" s="205"/>
      <c r="AT181" s="205"/>
      <c r="AU181" s="205"/>
      <c r="AV181" s="205"/>
      <c r="AW181" s="205"/>
      <c r="AX181" s="205"/>
      <c r="AY181" s="205"/>
      <c r="AZ181" s="205"/>
      <c r="BA181" s="205"/>
      <c r="BB181" s="205"/>
      <c r="BC181" s="205"/>
      <c r="BD181" s="205"/>
      <c r="BE181" s="205"/>
      <c r="BF181" s="205"/>
      <c r="BG181" s="205"/>
      <c r="BH181" s="205"/>
    </row>
    <row r="182" spans="1:60" x14ac:dyDescent="0.2">
      <c r="W182" s="148" t="s">
        <v>6</v>
      </c>
      <c r="X182" s="148"/>
      <c r="Y182" s="148"/>
      <c r="Z182" s="148"/>
      <c r="AA182" s="148"/>
      <c r="AB182" s="148"/>
      <c r="AC182" s="148"/>
      <c r="AD182" s="148"/>
      <c r="AE182" s="148"/>
      <c r="AF182" s="148"/>
      <c r="AG182" s="148"/>
      <c r="AH182" s="148"/>
      <c r="AI182" s="148"/>
      <c r="AJ182" s="148"/>
      <c r="AK182" s="148"/>
      <c r="AL182" s="148"/>
      <c r="AM182" s="148"/>
      <c r="AN182" s="4"/>
      <c r="AO182" s="4"/>
      <c r="AP182" s="148" t="s">
        <v>32</v>
      </c>
      <c r="AQ182" s="148"/>
      <c r="AR182" s="148"/>
      <c r="AS182" s="148"/>
      <c r="AT182" s="148"/>
      <c r="AU182" s="148"/>
      <c r="AV182" s="148"/>
      <c r="AW182" s="148"/>
      <c r="AX182" s="148"/>
      <c r="AY182" s="148"/>
      <c r="AZ182" s="148"/>
      <c r="BA182" s="148"/>
      <c r="BB182" s="148"/>
      <c r="BC182" s="148"/>
      <c r="BD182" s="148"/>
      <c r="BE182" s="148"/>
      <c r="BF182" s="148"/>
      <c r="BG182" s="148"/>
      <c r="BH182" s="148"/>
    </row>
  </sheetData>
  <mergeCells count="966">
    <mergeCell ref="C117:BQ117"/>
    <mergeCell ref="C122:BQ122"/>
    <mergeCell ref="C124:BQ124"/>
    <mergeCell ref="AP143:AT143"/>
    <mergeCell ref="AU143:AY143"/>
    <mergeCell ref="AZ143:BC143"/>
    <mergeCell ref="BD143:BH143"/>
    <mergeCell ref="BI143:BM143"/>
    <mergeCell ref="BN143:BQ143"/>
    <mergeCell ref="AU142:AY142"/>
    <mergeCell ref="AZ142:BC142"/>
    <mergeCell ref="BD142:BH142"/>
    <mergeCell ref="BI142:BM142"/>
    <mergeCell ref="BN142:BQ142"/>
    <mergeCell ref="A143:B143"/>
    <mergeCell ref="C143:Z143"/>
    <mergeCell ref="AA143:AE143"/>
    <mergeCell ref="AF143:AJ143"/>
    <mergeCell ref="AK143:AO143"/>
    <mergeCell ref="A142:B142"/>
    <mergeCell ref="C142:Z142"/>
    <mergeCell ref="AA142:AE142"/>
    <mergeCell ref="AF142:AJ142"/>
    <mergeCell ref="AK142:AO142"/>
    <mergeCell ref="AP142:AT142"/>
    <mergeCell ref="AP141:AT141"/>
    <mergeCell ref="AU141:AY141"/>
    <mergeCell ref="AZ141:BC141"/>
    <mergeCell ref="BD141:BH141"/>
    <mergeCell ref="BI141:BM141"/>
    <mergeCell ref="BN141:BQ141"/>
    <mergeCell ref="AU140:AY140"/>
    <mergeCell ref="AZ140:BC140"/>
    <mergeCell ref="BD140:BH140"/>
    <mergeCell ref="BI140:BM140"/>
    <mergeCell ref="BN140:BQ140"/>
    <mergeCell ref="A141:B141"/>
    <mergeCell ref="C141:Z141"/>
    <mergeCell ref="AA141:AE141"/>
    <mergeCell ref="AF141:AJ141"/>
    <mergeCell ref="AK141:AO141"/>
    <mergeCell ref="A140:B140"/>
    <mergeCell ref="C140:Z140"/>
    <mergeCell ref="AA140:AE140"/>
    <mergeCell ref="AF140:AJ140"/>
    <mergeCell ref="AK140:AO140"/>
    <mergeCell ref="AP140:AT140"/>
    <mergeCell ref="AP139:AT139"/>
    <mergeCell ref="AU139:AY139"/>
    <mergeCell ref="AZ139:BC139"/>
    <mergeCell ref="BD139:BH139"/>
    <mergeCell ref="BI139:BM139"/>
    <mergeCell ref="BN139:BQ139"/>
    <mergeCell ref="AU138:AY138"/>
    <mergeCell ref="AZ138:BC138"/>
    <mergeCell ref="BD138:BH138"/>
    <mergeCell ref="BI138:BM138"/>
    <mergeCell ref="BN138:BQ138"/>
    <mergeCell ref="A139:B139"/>
    <mergeCell ref="C139:Z139"/>
    <mergeCell ref="AA139:AE139"/>
    <mergeCell ref="AF139:AJ139"/>
    <mergeCell ref="AK139:AO139"/>
    <mergeCell ref="A138:B138"/>
    <mergeCell ref="C138:Z138"/>
    <mergeCell ref="AA138:AE138"/>
    <mergeCell ref="AF138:AJ138"/>
    <mergeCell ref="AK138:AO138"/>
    <mergeCell ref="AP138:AT138"/>
    <mergeCell ref="AP137:AT137"/>
    <mergeCell ref="AU137:AY137"/>
    <mergeCell ref="AZ137:BC137"/>
    <mergeCell ref="BD137:BH137"/>
    <mergeCell ref="BI137:BM137"/>
    <mergeCell ref="BN137:BQ137"/>
    <mergeCell ref="AU136:AY136"/>
    <mergeCell ref="AZ136:BC136"/>
    <mergeCell ref="BD136:BH136"/>
    <mergeCell ref="BI136:BM136"/>
    <mergeCell ref="BN136:BQ136"/>
    <mergeCell ref="A137:B137"/>
    <mergeCell ref="C137:Z137"/>
    <mergeCell ref="AA137:AE137"/>
    <mergeCell ref="AF137:AJ137"/>
    <mergeCell ref="AK137:AO137"/>
    <mergeCell ref="A136:B136"/>
    <mergeCell ref="C136:Z136"/>
    <mergeCell ref="AA136:AE136"/>
    <mergeCell ref="AF136:AJ136"/>
    <mergeCell ref="AK136:AO136"/>
    <mergeCell ref="AP136:AT136"/>
    <mergeCell ref="AP135:AT135"/>
    <mergeCell ref="AU135:AY135"/>
    <mergeCell ref="AZ135:BC135"/>
    <mergeCell ref="BD135:BH135"/>
    <mergeCell ref="BI135:BM135"/>
    <mergeCell ref="BN135:BQ135"/>
    <mergeCell ref="AU134:AY134"/>
    <mergeCell ref="AZ134:BC134"/>
    <mergeCell ref="BD134:BH134"/>
    <mergeCell ref="BI134:BM134"/>
    <mergeCell ref="BN134:BQ134"/>
    <mergeCell ref="A135:B135"/>
    <mergeCell ref="C135:Z135"/>
    <mergeCell ref="AA135:AE135"/>
    <mergeCell ref="AF135:AJ135"/>
    <mergeCell ref="AK135:AO135"/>
    <mergeCell ref="A134:B134"/>
    <mergeCell ref="C134:Z134"/>
    <mergeCell ref="AA134:AE134"/>
    <mergeCell ref="AF134:AJ134"/>
    <mergeCell ref="AK134:AO134"/>
    <mergeCell ref="AP134:AT134"/>
    <mergeCell ref="AP133:AT133"/>
    <mergeCell ref="AU133:AY133"/>
    <mergeCell ref="AZ133:BC133"/>
    <mergeCell ref="BD133:BH133"/>
    <mergeCell ref="BI133:BM133"/>
    <mergeCell ref="BN133:BQ133"/>
    <mergeCell ref="AU132:AY132"/>
    <mergeCell ref="AZ132:BC132"/>
    <mergeCell ref="BD132:BH132"/>
    <mergeCell ref="BI132:BM132"/>
    <mergeCell ref="BN132:BQ132"/>
    <mergeCell ref="A133:B133"/>
    <mergeCell ref="C133:Z133"/>
    <mergeCell ref="AA133:AE133"/>
    <mergeCell ref="AF133:AJ133"/>
    <mergeCell ref="AK133:AO133"/>
    <mergeCell ref="A132:B132"/>
    <mergeCell ref="C132:Z132"/>
    <mergeCell ref="AA132:AE132"/>
    <mergeCell ref="AF132:AJ132"/>
    <mergeCell ref="AK132:AO132"/>
    <mergeCell ref="AP132:AT132"/>
    <mergeCell ref="AP131:AT131"/>
    <mergeCell ref="AU131:AY131"/>
    <mergeCell ref="AZ131:BC131"/>
    <mergeCell ref="BD131:BH131"/>
    <mergeCell ref="BI131:BM131"/>
    <mergeCell ref="BN131:BQ131"/>
    <mergeCell ref="AU130:AY130"/>
    <mergeCell ref="AZ130:BC130"/>
    <mergeCell ref="BD130:BH130"/>
    <mergeCell ref="BI130:BM130"/>
    <mergeCell ref="BN130:BQ130"/>
    <mergeCell ref="A131:B131"/>
    <mergeCell ref="C131:Z131"/>
    <mergeCell ref="AA131:AE131"/>
    <mergeCell ref="AF131:AJ131"/>
    <mergeCell ref="AK131:AO131"/>
    <mergeCell ref="A130:B130"/>
    <mergeCell ref="C130:Z130"/>
    <mergeCell ref="AA130:AE130"/>
    <mergeCell ref="AF130:AJ130"/>
    <mergeCell ref="AK130:AO130"/>
    <mergeCell ref="AP130:AT130"/>
    <mergeCell ref="AP129:AT129"/>
    <mergeCell ref="AU129:AY129"/>
    <mergeCell ref="AZ129:BC129"/>
    <mergeCell ref="BD129:BH129"/>
    <mergeCell ref="BI129:BM129"/>
    <mergeCell ref="BN129:BQ129"/>
    <mergeCell ref="AU128:AY128"/>
    <mergeCell ref="AZ128:BC128"/>
    <mergeCell ref="BD128:BH128"/>
    <mergeCell ref="BI128:BM128"/>
    <mergeCell ref="BN128:BQ128"/>
    <mergeCell ref="A129:B129"/>
    <mergeCell ref="C129:Z129"/>
    <mergeCell ref="AA129:AE129"/>
    <mergeCell ref="AF129:AJ129"/>
    <mergeCell ref="AK129:AO129"/>
    <mergeCell ref="A128:B128"/>
    <mergeCell ref="C128:Z128"/>
    <mergeCell ref="AA128:AE128"/>
    <mergeCell ref="AF128:AJ128"/>
    <mergeCell ref="AK128:AO128"/>
    <mergeCell ref="AP128:AT128"/>
    <mergeCell ref="AP127:AT127"/>
    <mergeCell ref="AU127:AY127"/>
    <mergeCell ref="AZ127:BC127"/>
    <mergeCell ref="BD127:BH127"/>
    <mergeCell ref="BI127:BM127"/>
    <mergeCell ref="BN127:BQ127"/>
    <mergeCell ref="AU126:AY126"/>
    <mergeCell ref="AZ126:BC126"/>
    <mergeCell ref="BD126:BH126"/>
    <mergeCell ref="BI126:BM126"/>
    <mergeCell ref="BN126:BQ126"/>
    <mergeCell ref="A127:B127"/>
    <mergeCell ref="C127:Z127"/>
    <mergeCell ref="AA127:AE127"/>
    <mergeCell ref="AF127:AJ127"/>
    <mergeCell ref="AK127:AO127"/>
    <mergeCell ref="A126:B126"/>
    <mergeCell ref="C126:Z126"/>
    <mergeCell ref="AA126:AE126"/>
    <mergeCell ref="AF126:AJ126"/>
    <mergeCell ref="AK126:AO126"/>
    <mergeCell ref="AP126:AT126"/>
    <mergeCell ref="AP125:AT125"/>
    <mergeCell ref="AU125:AY125"/>
    <mergeCell ref="AZ125:BC125"/>
    <mergeCell ref="BD125:BH125"/>
    <mergeCell ref="BI125:BM125"/>
    <mergeCell ref="BN125:BQ125"/>
    <mergeCell ref="A125:B125"/>
    <mergeCell ref="C125:Z125"/>
    <mergeCell ref="AA125:AE125"/>
    <mergeCell ref="AF125:AJ125"/>
    <mergeCell ref="AK125:AO125"/>
    <mergeCell ref="A124:B124"/>
    <mergeCell ref="AP123:AT123"/>
    <mergeCell ref="AU123:AY123"/>
    <mergeCell ref="AZ123:BC123"/>
    <mergeCell ref="BD123:BH123"/>
    <mergeCell ref="BI123:BM123"/>
    <mergeCell ref="BN123:BQ123"/>
    <mergeCell ref="A123:B123"/>
    <mergeCell ref="C123:Z123"/>
    <mergeCell ref="AA123:AE123"/>
    <mergeCell ref="AF123:AJ123"/>
    <mergeCell ref="AK123:AO123"/>
    <mergeCell ref="A122:B122"/>
    <mergeCell ref="AP121:AT121"/>
    <mergeCell ref="AU121:AY121"/>
    <mergeCell ref="AZ121:BC121"/>
    <mergeCell ref="BD121:BH121"/>
    <mergeCell ref="BI121:BM121"/>
    <mergeCell ref="BN121:BQ121"/>
    <mergeCell ref="AU120:AY120"/>
    <mergeCell ref="AZ120:BC120"/>
    <mergeCell ref="BD120:BH120"/>
    <mergeCell ref="BI120:BM120"/>
    <mergeCell ref="BN120:BQ120"/>
    <mergeCell ref="A121:B121"/>
    <mergeCell ref="C121:Z121"/>
    <mergeCell ref="AA121:AE121"/>
    <mergeCell ref="AF121:AJ121"/>
    <mergeCell ref="AK121:AO121"/>
    <mergeCell ref="AZ119:BC119"/>
    <mergeCell ref="BD119:BH119"/>
    <mergeCell ref="BI119:BM119"/>
    <mergeCell ref="BN119:BQ119"/>
    <mergeCell ref="A120:B120"/>
    <mergeCell ref="C120:Z120"/>
    <mergeCell ref="AA120:AE120"/>
    <mergeCell ref="AF120:AJ120"/>
    <mergeCell ref="AK120:AO120"/>
    <mergeCell ref="AP120:AT120"/>
    <mergeCell ref="BD118:BH118"/>
    <mergeCell ref="BI118:BM118"/>
    <mergeCell ref="BN118:BQ118"/>
    <mergeCell ref="A119:B119"/>
    <mergeCell ref="C119:Z119"/>
    <mergeCell ref="AA119:AE119"/>
    <mergeCell ref="AF119:AJ119"/>
    <mergeCell ref="AK119:AO119"/>
    <mergeCell ref="AP119:AT119"/>
    <mergeCell ref="AU119:AY119"/>
    <mergeCell ref="C115:BQ115"/>
    <mergeCell ref="A118:B118"/>
    <mergeCell ref="C118:Z118"/>
    <mergeCell ref="AA118:AE118"/>
    <mergeCell ref="AF118:AJ118"/>
    <mergeCell ref="AK118:AO118"/>
    <mergeCell ref="BI114:BM114"/>
    <mergeCell ref="BN114:BQ114"/>
    <mergeCell ref="A115:B115"/>
    <mergeCell ref="A114:B114"/>
    <mergeCell ref="C114:Z114"/>
    <mergeCell ref="AA114:AE114"/>
    <mergeCell ref="AF114:AJ114"/>
    <mergeCell ref="AK114:AO114"/>
    <mergeCell ref="AP114:AT114"/>
    <mergeCell ref="C63:BQ63"/>
    <mergeCell ref="C66:BQ66"/>
    <mergeCell ref="C68:BQ68"/>
    <mergeCell ref="C70:BQ70"/>
    <mergeCell ref="C72:BQ72"/>
    <mergeCell ref="AN102:AR102"/>
    <mergeCell ref="AS102:AW102"/>
    <mergeCell ref="AX102:BB102"/>
    <mergeCell ref="BC102:BG102"/>
    <mergeCell ref="BH102:BL102"/>
    <mergeCell ref="BM102:BQ102"/>
    <mergeCell ref="A102:B102"/>
    <mergeCell ref="C102:X102"/>
    <mergeCell ref="Y102:AC102"/>
    <mergeCell ref="AD102:AH102"/>
    <mergeCell ref="AI102:AM102"/>
    <mergeCell ref="A101:B101"/>
    <mergeCell ref="C101:BQ101"/>
    <mergeCell ref="AN100:AR100"/>
    <mergeCell ref="AS100:AW100"/>
    <mergeCell ref="AX100:BB100"/>
    <mergeCell ref="BC100:BG100"/>
    <mergeCell ref="BH100:BL100"/>
    <mergeCell ref="BM100:BQ100"/>
    <mergeCell ref="AS99:AW99"/>
    <mergeCell ref="AX99:BB99"/>
    <mergeCell ref="BC99:BG99"/>
    <mergeCell ref="BH99:BL99"/>
    <mergeCell ref="BM99:BQ99"/>
    <mergeCell ref="A100:B100"/>
    <mergeCell ref="C100:X100"/>
    <mergeCell ref="Y100:AC100"/>
    <mergeCell ref="AD100:AH100"/>
    <mergeCell ref="AI100:AM100"/>
    <mergeCell ref="A99:B99"/>
    <mergeCell ref="C99:X99"/>
    <mergeCell ref="Y99:AC99"/>
    <mergeCell ref="AD99:AH99"/>
    <mergeCell ref="AI99:AM99"/>
    <mergeCell ref="AN99:AR99"/>
    <mergeCell ref="C98:BQ98"/>
    <mergeCell ref="AS97:AW97"/>
    <mergeCell ref="AX97:BB97"/>
    <mergeCell ref="BC97:BG97"/>
    <mergeCell ref="BH97:BL97"/>
    <mergeCell ref="BM97:BQ97"/>
    <mergeCell ref="A98:B98"/>
    <mergeCell ref="A97:B97"/>
    <mergeCell ref="C97:X97"/>
    <mergeCell ref="Y97:AC97"/>
    <mergeCell ref="AD97:AH97"/>
    <mergeCell ref="AI97:AM97"/>
    <mergeCell ref="AN97:AR97"/>
    <mergeCell ref="C96:BQ96"/>
    <mergeCell ref="AS95:AW95"/>
    <mergeCell ref="AX95:BB95"/>
    <mergeCell ref="BC95:BG95"/>
    <mergeCell ref="BH95:BL95"/>
    <mergeCell ref="BM95:BQ95"/>
    <mergeCell ref="A96:B96"/>
    <mergeCell ref="A95:B95"/>
    <mergeCell ref="C95:X95"/>
    <mergeCell ref="Y95:AC95"/>
    <mergeCell ref="AD95:AH95"/>
    <mergeCell ref="AI95:AM95"/>
    <mergeCell ref="AN95:AR95"/>
    <mergeCell ref="C94:BQ94"/>
    <mergeCell ref="AS93:AW93"/>
    <mergeCell ref="AX93:BB93"/>
    <mergeCell ref="BC93:BG93"/>
    <mergeCell ref="BH93:BL93"/>
    <mergeCell ref="BM93:BQ93"/>
    <mergeCell ref="A94:B94"/>
    <mergeCell ref="A93:B93"/>
    <mergeCell ref="C93:X93"/>
    <mergeCell ref="Y93:AC93"/>
    <mergeCell ref="AD93:AH93"/>
    <mergeCell ref="AI93:AM93"/>
    <mergeCell ref="AN93:AR93"/>
    <mergeCell ref="C92:BQ92"/>
    <mergeCell ref="AS91:AW91"/>
    <mergeCell ref="AX91:BB91"/>
    <mergeCell ref="BC91:BG91"/>
    <mergeCell ref="BH91:BL91"/>
    <mergeCell ref="BM91:BQ91"/>
    <mergeCell ref="A92:B92"/>
    <mergeCell ref="A91:B91"/>
    <mergeCell ref="C91:X91"/>
    <mergeCell ref="Y91:AC91"/>
    <mergeCell ref="AD91:AH91"/>
    <mergeCell ref="AI91:AM91"/>
    <mergeCell ref="AN91:AR91"/>
    <mergeCell ref="AN90:AR90"/>
    <mergeCell ref="AS90:AW90"/>
    <mergeCell ref="AX90:BB90"/>
    <mergeCell ref="BC90:BG90"/>
    <mergeCell ref="BH90:BL90"/>
    <mergeCell ref="BM90:BQ90"/>
    <mergeCell ref="A90:B90"/>
    <mergeCell ref="C90:X90"/>
    <mergeCell ref="Y90:AC90"/>
    <mergeCell ref="AD90:AH90"/>
    <mergeCell ref="AI90:AM90"/>
    <mergeCell ref="A89:B89"/>
    <mergeCell ref="C89:BQ89"/>
    <mergeCell ref="C88:BQ88"/>
    <mergeCell ref="A88:B88"/>
    <mergeCell ref="A87:B87"/>
    <mergeCell ref="C87:BQ87"/>
    <mergeCell ref="AN86:AR86"/>
    <mergeCell ref="AS86:AW86"/>
    <mergeCell ref="AX86:BB86"/>
    <mergeCell ref="BC86:BG86"/>
    <mergeCell ref="BH86:BL86"/>
    <mergeCell ref="BM86:BQ86"/>
    <mergeCell ref="AS85:AW85"/>
    <mergeCell ref="AX85:BB85"/>
    <mergeCell ref="BC85:BG85"/>
    <mergeCell ref="BH85:BL85"/>
    <mergeCell ref="BM85:BQ85"/>
    <mergeCell ref="A86:B86"/>
    <mergeCell ref="C86:X86"/>
    <mergeCell ref="Y86:AC86"/>
    <mergeCell ref="AD86:AH86"/>
    <mergeCell ref="AI86:AM86"/>
    <mergeCell ref="A85:B85"/>
    <mergeCell ref="C85:X85"/>
    <mergeCell ref="Y85:AC85"/>
    <mergeCell ref="AD85:AH85"/>
    <mergeCell ref="AI85:AM85"/>
    <mergeCell ref="AN85:AR85"/>
    <mergeCell ref="AN84:AR84"/>
    <mergeCell ref="AS84:AW84"/>
    <mergeCell ref="AX84:BB84"/>
    <mergeCell ref="BC84:BG84"/>
    <mergeCell ref="BH84:BL84"/>
    <mergeCell ref="BM84:BQ84"/>
    <mergeCell ref="AS83:AW83"/>
    <mergeCell ref="AX83:BB83"/>
    <mergeCell ref="BC83:BG83"/>
    <mergeCell ref="BH83:BL83"/>
    <mergeCell ref="BM83:BQ83"/>
    <mergeCell ref="A84:B84"/>
    <mergeCell ref="C84:X84"/>
    <mergeCell ref="Y84:AC84"/>
    <mergeCell ref="AD84:AH84"/>
    <mergeCell ref="AI84:AM84"/>
    <mergeCell ref="A83:B83"/>
    <mergeCell ref="C83:X83"/>
    <mergeCell ref="Y83:AC83"/>
    <mergeCell ref="AD83:AH83"/>
    <mergeCell ref="AI83:AM83"/>
    <mergeCell ref="AN83:AR83"/>
    <mergeCell ref="C82:BQ82"/>
    <mergeCell ref="AS81:AW81"/>
    <mergeCell ref="AX81:BB81"/>
    <mergeCell ref="BC81:BG81"/>
    <mergeCell ref="BH81:BL81"/>
    <mergeCell ref="BM81:BQ81"/>
    <mergeCell ref="A82:B82"/>
    <mergeCell ref="A81:B81"/>
    <mergeCell ref="C81:X81"/>
    <mergeCell ref="Y81:AC81"/>
    <mergeCell ref="AD81:AH81"/>
    <mergeCell ref="AI81:AM81"/>
    <mergeCell ref="AN81:AR81"/>
    <mergeCell ref="C80:BQ80"/>
    <mergeCell ref="AS79:AW79"/>
    <mergeCell ref="AX79:BB79"/>
    <mergeCell ref="BC79:BG79"/>
    <mergeCell ref="BH79:BL79"/>
    <mergeCell ref="BM79:BQ79"/>
    <mergeCell ref="A80:B80"/>
    <mergeCell ref="A79:B79"/>
    <mergeCell ref="C79:X79"/>
    <mergeCell ref="Y79:AC79"/>
    <mergeCell ref="AD79:AH79"/>
    <mergeCell ref="AI79:AM79"/>
    <mergeCell ref="AN79:AR79"/>
    <mergeCell ref="C78:BQ78"/>
    <mergeCell ref="AS77:AW77"/>
    <mergeCell ref="AX77:BB77"/>
    <mergeCell ref="BC77:BG77"/>
    <mergeCell ref="BH77:BL77"/>
    <mergeCell ref="BM77:BQ77"/>
    <mergeCell ref="A78:B78"/>
    <mergeCell ref="A77:B77"/>
    <mergeCell ref="C77:X77"/>
    <mergeCell ref="Y77:AC77"/>
    <mergeCell ref="AD77:AH77"/>
    <mergeCell ref="AI77:AM77"/>
    <mergeCell ref="AN77:AR77"/>
    <mergeCell ref="C76:BQ76"/>
    <mergeCell ref="AS75:AW75"/>
    <mergeCell ref="AX75:BB75"/>
    <mergeCell ref="BC75:BG75"/>
    <mergeCell ref="BH75:BL75"/>
    <mergeCell ref="BM75:BQ75"/>
    <mergeCell ref="A76:B76"/>
    <mergeCell ref="A75:B75"/>
    <mergeCell ref="C75:X75"/>
    <mergeCell ref="Y75:AC75"/>
    <mergeCell ref="AD75:AH75"/>
    <mergeCell ref="AI75:AM75"/>
    <mergeCell ref="AN75:AR75"/>
    <mergeCell ref="C74:BQ74"/>
    <mergeCell ref="AS73:AW73"/>
    <mergeCell ref="AX73:BB73"/>
    <mergeCell ref="BC73:BG73"/>
    <mergeCell ref="BH73:BL73"/>
    <mergeCell ref="BM73:BQ73"/>
    <mergeCell ref="A74:B74"/>
    <mergeCell ref="A73:B73"/>
    <mergeCell ref="C73:X73"/>
    <mergeCell ref="Y73:AC73"/>
    <mergeCell ref="AD73:AH73"/>
    <mergeCell ref="AI73:AM73"/>
    <mergeCell ref="AN73:AR73"/>
    <mergeCell ref="AS71:AW71"/>
    <mergeCell ref="AX71:BB71"/>
    <mergeCell ref="BC71:BG71"/>
    <mergeCell ref="BH71:BL71"/>
    <mergeCell ref="BM71:BQ71"/>
    <mergeCell ref="A72:B72"/>
    <mergeCell ref="A71:B71"/>
    <mergeCell ref="C71:X71"/>
    <mergeCell ref="Y71:AC71"/>
    <mergeCell ref="AD71:AH71"/>
    <mergeCell ref="AI71:AM71"/>
    <mergeCell ref="AN71:AR71"/>
    <mergeCell ref="AS69:AW69"/>
    <mergeCell ref="AX69:BB69"/>
    <mergeCell ref="BC69:BG69"/>
    <mergeCell ref="BH69:BL69"/>
    <mergeCell ref="BM69:BQ69"/>
    <mergeCell ref="A70:B70"/>
    <mergeCell ref="A69:B69"/>
    <mergeCell ref="C69:X69"/>
    <mergeCell ref="Y69:AC69"/>
    <mergeCell ref="AD69:AH69"/>
    <mergeCell ref="AI69:AM69"/>
    <mergeCell ref="AN69:AR69"/>
    <mergeCell ref="AS67:AW67"/>
    <mergeCell ref="AX67:BB67"/>
    <mergeCell ref="BC67:BG67"/>
    <mergeCell ref="BH67:BL67"/>
    <mergeCell ref="BM67:BQ67"/>
    <mergeCell ref="A68:B68"/>
    <mergeCell ref="A67:B67"/>
    <mergeCell ref="C67:X67"/>
    <mergeCell ref="Y67:AC67"/>
    <mergeCell ref="AD67:AH67"/>
    <mergeCell ref="AI67:AM67"/>
    <mergeCell ref="AN67:AR67"/>
    <mergeCell ref="AS65:AW65"/>
    <mergeCell ref="AX65:BB65"/>
    <mergeCell ref="BC65:BG65"/>
    <mergeCell ref="BH65:BL65"/>
    <mergeCell ref="BM65:BQ65"/>
    <mergeCell ref="A66:B66"/>
    <mergeCell ref="A65:B65"/>
    <mergeCell ref="C65:X65"/>
    <mergeCell ref="Y65:AC65"/>
    <mergeCell ref="AD65:AH65"/>
    <mergeCell ref="AI65:AM65"/>
    <mergeCell ref="AN65:AR65"/>
    <mergeCell ref="AN64:AR64"/>
    <mergeCell ref="AS64:AW64"/>
    <mergeCell ref="AX64:BB64"/>
    <mergeCell ref="BC64:BG64"/>
    <mergeCell ref="BH64:BL64"/>
    <mergeCell ref="BM64:BQ64"/>
    <mergeCell ref="C32:BQ32"/>
    <mergeCell ref="A64:B64"/>
    <mergeCell ref="C64:X64"/>
    <mergeCell ref="Y64:AC64"/>
    <mergeCell ref="AD64:AH64"/>
    <mergeCell ref="AI64:AM64"/>
    <mergeCell ref="BI31:BM31"/>
    <mergeCell ref="BN31:BQ31"/>
    <mergeCell ref="A32:B32"/>
    <mergeCell ref="AF31:AJ31"/>
    <mergeCell ref="AK31:AO31"/>
    <mergeCell ref="AP31:AT31"/>
    <mergeCell ref="AU31:AY31"/>
    <mergeCell ref="AZ31:BC31"/>
    <mergeCell ref="BD31:BH31"/>
    <mergeCell ref="A55:BN55"/>
    <mergeCell ref="A30:B30"/>
    <mergeCell ref="C30:Z30"/>
    <mergeCell ref="AA30:AE30"/>
    <mergeCell ref="AF30:AJ30"/>
    <mergeCell ref="AK30:AO30"/>
    <mergeCell ref="AP30:AT30"/>
    <mergeCell ref="A31:B31"/>
    <mergeCell ref="C31:Z31"/>
    <mergeCell ref="AA31:AE31"/>
    <mergeCell ref="BI30:BM30"/>
    <mergeCell ref="BN30:BQ30"/>
    <mergeCell ref="BD30:BH30"/>
    <mergeCell ref="A36:BN36"/>
    <mergeCell ref="A34:BN34"/>
    <mergeCell ref="A52:BN52"/>
    <mergeCell ref="AZ30:BC30"/>
    <mergeCell ref="C37:R37"/>
    <mergeCell ref="BM60:BQ60"/>
    <mergeCell ref="BH60:BL60"/>
    <mergeCell ref="AD60:AH60"/>
    <mergeCell ref="AX60:BB60"/>
    <mergeCell ref="X38:AB38"/>
    <mergeCell ref="AC38:AH38"/>
    <mergeCell ref="BI38:BN38"/>
    <mergeCell ref="BD38:BH38"/>
    <mergeCell ref="AY38:BC38"/>
    <mergeCell ref="AI38:AM38"/>
    <mergeCell ref="BE19:BL19"/>
    <mergeCell ref="BE20:BL20"/>
    <mergeCell ref="A24:BQ24"/>
    <mergeCell ref="BD26:BQ26"/>
    <mergeCell ref="AA28:AE28"/>
    <mergeCell ref="AF28:AJ28"/>
    <mergeCell ref="AK28:AO28"/>
    <mergeCell ref="C28:Z28"/>
    <mergeCell ref="B19:L19"/>
    <mergeCell ref="N19:Y19"/>
    <mergeCell ref="AA19:AI19"/>
    <mergeCell ref="AK19:BC19"/>
    <mergeCell ref="AU17:BB17"/>
    <mergeCell ref="AN38:AR38"/>
    <mergeCell ref="AS38:AX38"/>
    <mergeCell ref="AU30:AY30"/>
    <mergeCell ref="A37:B37"/>
    <mergeCell ref="B20:L20"/>
    <mergeCell ref="N20:Y20"/>
    <mergeCell ref="AA20:AI20"/>
    <mergeCell ref="AU14:BB14"/>
    <mergeCell ref="B16:L16"/>
    <mergeCell ref="N16:AS16"/>
    <mergeCell ref="AU16:BB16"/>
    <mergeCell ref="B14:L14"/>
    <mergeCell ref="N14:AS14"/>
    <mergeCell ref="AK20:BC20"/>
    <mergeCell ref="BN28:BQ28"/>
    <mergeCell ref="A21:BL21"/>
    <mergeCell ref="A22:BL22"/>
    <mergeCell ref="AU27:AY27"/>
    <mergeCell ref="AP27:AT27"/>
    <mergeCell ref="AA27:AE27"/>
    <mergeCell ref="AA26:AO26"/>
    <mergeCell ref="AP26:BC26"/>
    <mergeCell ref="AK27:AO27"/>
    <mergeCell ref="BC59:BQ59"/>
    <mergeCell ref="A10:BL10"/>
    <mergeCell ref="A11:BL11"/>
    <mergeCell ref="B13:L13"/>
    <mergeCell ref="N13:AS13"/>
    <mergeCell ref="AU13:BB13"/>
    <mergeCell ref="B17:L17"/>
    <mergeCell ref="N17:AS17"/>
    <mergeCell ref="AP29:AT29"/>
    <mergeCell ref="BI28:BM28"/>
    <mergeCell ref="BH61:BL61"/>
    <mergeCell ref="BM61:BQ61"/>
    <mergeCell ref="BM62:BQ62"/>
    <mergeCell ref="BH62:BL62"/>
    <mergeCell ref="A28:B28"/>
    <mergeCell ref="AO2:BL6"/>
    <mergeCell ref="A7:BL7"/>
    <mergeCell ref="A8:BL8"/>
    <mergeCell ref="A9:BL9"/>
    <mergeCell ref="A23:BL23"/>
    <mergeCell ref="AX62:BB62"/>
    <mergeCell ref="AX61:BB61"/>
    <mergeCell ref="AS61:AW61"/>
    <mergeCell ref="AI62:AM62"/>
    <mergeCell ref="AN62:AR62"/>
    <mergeCell ref="AS62:AW62"/>
    <mergeCell ref="A29:B29"/>
    <mergeCell ref="AF29:AJ29"/>
    <mergeCell ref="AZ29:BC29"/>
    <mergeCell ref="AU29:AY29"/>
    <mergeCell ref="AA29:AE29"/>
    <mergeCell ref="C29:Z29"/>
    <mergeCell ref="AK29:AO29"/>
    <mergeCell ref="BD116:BH116"/>
    <mergeCell ref="BI116:BM116"/>
    <mergeCell ref="AP116:AT116"/>
    <mergeCell ref="AU116:AY116"/>
    <mergeCell ref="AZ116:BC116"/>
    <mergeCell ref="AK110:AO110"/>
    <mergeCell ref="AP110:AT110"/>
    <mergeCell ref="W177:AM177"/>
    <mergeCell ref="A63:B63"/>
    <mergeCell ref="AU110:AY110"/>
    <mergeCell ref="AZ110:BC110"/>
    <mergeCell ref="AZ111:BC111"/>
    <mergeCell ref="AZ112:BC112"/>
    <mergeCell ref="AK112:AO112"/>
    <mergeCell ref="AF116:AJ116"/>
    <mergeCell ref="BN116:BQ116"/>
    <mergeCell ref="AP182:BH182"/>
    <mergeCell ref="A181:V181"/>
    <mergeCell ref="W181:AM181"/>
    <mergeCell ref="AP181:BH181"/>
    <mergeCell ref="W182:AM182"/>
    <mergeCell ref="AP178:BH178"/>
    <mergeCell ref="W178:AM178"/>
    <mergeCell ref="A177:V177"/>
    <mergeCell ref="A117:B117"/>
    <mergeCell ref="A59:B60"/>
    <mergeCell ref="BC61:BG61"/>
    <mergeCell ref="Y62:AC62"/>
    <mergeCell ref="BC62:BG62"/>
    <mergeCell ref="BC60:BG60"/>
    <mergeCell ref="AD62:AH62"/>
    <mergeCell ref="AI61:AM61"/>
    <mergeCell ref="AS60:AW60"/>
    <mergeCell ref="AN60:AR60"/>
    <mergeCell ref="AI60:AM60"/>
    <mergeCell ref="AP177:BH177"/>
    <mergeCell ref="AN59:BB59"/>
    <mergeCell ref="A57:BQ57"/>
    <mergeCell ref="A62:B62"/>
    <mergeCell ref="A61:B61"/>
    <mergeCell ref="Y60:AC60"/>
    <mergeCell ref="A107:BQ107"/>
    <mergeCell ref="A40:BN40"/>
    <mergeCell ref="S38:W38"/>
    <mergeCell ref="A25:BQ25"/>
    <mergeCell ref="C26:Z27"/>
    <mergeCell ref="BI27:BM27"/>
    <mergeCell ref="BD27:BH27"/>
    <mergeCell ref="AZ27:BC27"/>
    <mergeCell ref="BN27:BQ27"/>
    <mergeCell ref="A26:B27"/>
    <mergeCell ref="AF27:AJ27"/>
    <mergeCell ref="S37:AH37"/>
    <mergeCell ref="AI37:AX37"/>
    <mergeCell ref="AP28:AT28"/>
    <mergeCell ref="AU28:AY28"/>
    <mergeCell ref="AY37:BN37"/>
    <mergeCell ref="AZ28:BC28"/>
    <mergeCell ref="BD28:BH28"/>
    <mergeCell ref="BI29:BM29"/>
    <mergeCell ref="BD29:BH29"/>
    <mergeCell ref="BN29:BQ29"/>
    <mergeCell ref="A38:B38"/>
    <mergeCell ref="A39:B39"/>
    <mergeCell ref="C51:R51"/>
    <mergeCell ref="C38:R38"/>
    <mergeCell ref="A43:BN43"/>
    <mergeCell ref="A47:B47"/>
    <mergeCell ref="A48:B48"/>
    <mergeCell ref="S51:AH51"/>
    <mergeCell ref="AI51:AX51"/>
    <mergeCell ref="AY51:BN51"/>
    <mergeCell ref="A41:B41"/>
    <mergeCell ref="A44:B44"/>
    <mergeCell ref="AY39:BN39"/>
    <mergeCell ref="A49:B49"/>
    <mergeCell ref="C39:R39"/>
    <mergeCell ref="C41:R41"/>
    <mergeCell ref="C44:R44"/>
    <mergeCell ref="C46:R46"/>
    <mergeCell ref="C47:R47"/>
    <mergeCell ref="A46:B46"/>
    <mergeCell ref="S39:AH39"/>
    <mergeCell ref="S41:AH41"/>
    <mergeCell ref="S44:AH44"/>
    <mergeCell ref="S46:AH46"/>
    <mergeCell ref="A45:XFD45"/>
    <mergeCell ref="AI39:AX39"/>
    <mergeCell ref="AI41:AX41"/>
    <mergeCell ref="AI44:AX44"/>
    <mergeCell ref="AI46:AX46"/>
    <mergeCell ref="AY41:BN41"/>
    <mergeCell ref="AI48:AX48"/>
    <mergeCell ref="AI49:AX49"/>
    <mergeCell ref="A51:B51"/>
    <mergeCell ref="C48:R48"/>
    <mergeCell ref="C49:R49"/>
    <mergeCell ref="S47:AH47"/>
    <mergeCell ref="S48:AH48"/>
    <mergeCell ref="S49:AH49"/>
    <mergeCell ref="A50:BN50"/>
    <mergeCell ref="A54:B54"/>
    <mergeCell ref="C53:R53"/>
    <mergeCell ref="C54:R54"/>
    <mergeCell ref="A53:B53"/>
    <mergeCell ref="AY49:BN49"/>
    <mergeCell ref="AY44:BN44"/>
    <mergeCell ref="AY46:BN46"/>
    <mergeCell ref="AY47:BN47"/>
    <mergeCell ref="AY48:BN48"/>
    <mergeCell ref="AI47:AX47"/>
    <mergeCell ref="AY54:BN54"/>
    <mergeCell ref="S54:AH54"/>
    <mergeCell ref="AI53:AX53"/>
    <mergeCell ref="AI54:AX54"/>
    <mergeCell ref="S53:AH53"/>
    <mergeCell ref="AY53:BN53"/>
    <mergeCell ref="A108:BQ108"/>
    <mergeCell ref="A109:B110"/>
    <mergeCell ref="C109:Z110"/>
    <mergeCell ref="AA109:AO109"/>
    <mergeCell ref="AP109:BC109"/>
    <mergeCell ref="BD109:BQ109"/>
    <mergeCell ref="AA110:AE110"/>
    <mergeCell ref="AF110:AJ110"/>
    <mergeCell ref="BD110:BH110"/>
    <mergeCell ref="BI110:BM110"/>
    <mergeCell ref="BN110:BQ110"/>
    <mergeCell ref="A111:B111"/>
    <mergeCell ref="C111:Z111"/>
    <mergeCell ref="AA111:AE111"/>
    <mergeCell ref="AF111:AJ111"/>
    <mergeCell ref="AK111:AO111"/>
    <mergeCell ref="AP111:AT111"/>
    <mergeCell ref="AU111:AY111"/>
    <mergeCell ref="BD111:BH111"/>
    <mergeCell ref="BI111:BM111"/>
    <mergeCell ref="AP112:AT112"/>
    <mergeCell ref="AU112:AY112"/>
    <mergeCell ref="A112:B112"/>
    <mergeCell ref="C112:Z112"/>
    <mergeCell ref="AA112:AE112"/>
    <mergeCell ref="AF112:AJ112"/>
    <mergeCell ref="BN113:BQ113"/>
    <mergeCell ref="BD113:BH113"/>
    <mergeCell ref="BI112:BM112"/>
    <mergeCell ref="BN112:BQ112"/>
    <mergeCell ref="BN111:BQ111"/>
    <mergeCell ref="BD112:BH112"/>
    <mergeCell ref="AA116:AE116"/>
    <mergeCell ref="AK113:AO113"/>
    <mergeCell ref="AP113:AT113"/>
    <mergeCell ref="AU113:AY113"/>
    <mergeCell ref="AZ113:BC113"/>
    <mergeCell ref="BI113:BM113"/>
    <mergeCell ref="AK116:AO116"/>
    <mergeCell ref="AU114:AY114"/>
    <mergeCell ref="AZ114:BC114"/>
    <mergeCell ref="BD114:BH114"/>
    <mergeCell ref="A113:B113"/>
    <mergeCell ref="C113:Z113"/>
    <mergeCell ref="AA113:AE113"/>
    <mergeCell ref="AF113:AJ113"/>
    <mergeCell ref="A116:B116"/>
    <mergeCell ref="C116:Z116"/>
    <mergeCell ref="AA146:AH146"/>
    <mergeCell ref="AI146:AP146"/>
    <mergeCell ref="AQ146:AX146"/>
    <mergeCell ref="AY146:BF146"/>
    <mergeCell ref="AP118:AT118"/>
    <mergeCell ref="AU118:AY118"/>
    <mergeCell ref="AZ118:BC118"/>
    <mergeCell ref="A147:B147"/>
    <mergeCell ref="C147:R147"/>
    <mergeCell ref="S147:W147"/>
    <mergeCell ref="X147:AB147"/>
    <mergeCell ref="A144:BQ144"/>
    <mergeCell ref="A145:BN145"/>
    <mergeCell ref="A146:B146"/>
    <mergeCell ref="C146:R146"/>
    <mergeCell ref="S146:Z146"/>
    <mergeCell ref="AY147:BC147"/>
    <mergeCell ref="BD147:BH147"/>
    <mergeCell ref="BI147:BN147"/>
    <mergeCell ref="A149:B149"/>
    <mergeCell ref="C149:R149"/>
    <mergeCell ref="A148:B148"/>
    <mergeCell ref="AC147:AH147"/>
    <mergeCell ref="AI147:AM147"/>
    <mergeCell ref="AN147:AR147"/>
    <mergeCell ref="AS147:AX147"/>
    <mergeCell ref="AI152:AP152"/>
    <mergeCell ref="A151:B151"/>
    <mergeCell ref="C151:R151"/>
    <mergeCell ref="A150:B150"/>
    <mergeCell ref="C150:R150"/>
    <mergeCell ref="S150:Z150"/>
    <mergeCell ref="AI150:AP150"/>
    <mergeCell ref="A153:B153"/>
    <mergeCell ref="C153:R153"/>
    <mergeCell ref="S153:Z153"/>
    <mergeCell ref="AA153:AH153"/>
    <mergeCell ref="A152:B152"/>
    <mergeCell ref="C152:R152"/>
    <mergeCell ref="AI158:AP158"/>
    <mergeCell ref="A158:B158"/>
    <mergeCell ref="AY158:BF158"/>
    <mergeCell ref="BG158:BN158"/>
    <mergeCell ref="S159:Z159"/>
    <mergeCell ref="AA159:AH159"/>
    <mergeCell ref="AY159:BF159"/>
    <mergeCell ref="BG159:BN159"/>
    <mergeCell ref="A161:B161"/>
    <mergeCell ref="C161:R161"/>
    <mergeCell ref="A160:B160"/>
    <mergeCell ref="C160:R160"/>
    <mergeCell ref="C158:R158"/>
    <mergeCell ref="AQ158:AX158"/>
    <mergeCell ref="A159:B159"/>
    <mergeCell ref="C159:R159"/>
    <mergeCell ref="S158:Z158"/>
    <mergeCell ref="AA158:AH158"/>
    <mergeCell ref="BG146:BN146"/>
    <mergeCell ref="S149:Z149"/>
    <mergeCell ref="AI149:AP149"/>
    <mergeCell ref="AQ149:AX149"/>
    <mergeCell ref="AY149:BF149"/>
    <mergeCell ref="BG149:BN149"/>
    <mergeCell ref="AQ148:AX148"/>
    <mergeCell ref="AY148:BF148"/>
    <mergeCell ref="BG148:BN148"/>
    <mergeCell ref="AA149:AH149"/>
    <mergeCell ref="AY151:BF151"/>
    <mergeCell ref="BG151:BN151"/>
    <mergeCell ref="AI151:AP151"/>
    <mergeCell ref="AQ151:AX151"/>
    <mergeCell ref="C148:R148"/>
    <mergeCell ref="S148:Z148"/>
    <mergeCell ref="AA148:AH148"/>
    <mergeCell ref="AI148:AP148"/>
    <mergeCell ref="AY153:BF153"/>
    <mergeCell ref="BG153:BN153"/>
    <mergeCell ref="S152:Z152"/>
    <mergeCell ref="AA152:AH152"/>
    <mergeCell ref="AQ150:AX150"/>
    <mergeCell ref="AY150:BF150"/>
    <mergeCell ref="BG150:BN150"/>
    <mergeCell ref="S151:Z151"/>
    <mergeCell ref="AA150:AH150"/>
    <mergeCell ref="AA151:AH151"/>
    <mergeCell ref="A155:B155"/>
    <mergeCell ref="C155:R155"/>
    <mergeCell ref="S155:Z155"/>
    <mergeCell ref="AA155:AH155"/>
    <mergeCell ref="AI153:AP153"/>
    <mergeCell ref="AQ152:AX152"/>
    <mergeCell ref="AQ153:AX153"/>
    <mergeCell ref="A154:BN154"/>
    <mergeCell ref="AY152:BF152"/>
    <mergeCell ref="BG152:BN152"/>
    <mergeCell ref="AI160:AP160"/>
    <mergeCell ref="AQ160:AX160"/>
    <mergeCell ref="AI159:AP159"/>
    <mergeCell ref="AQ159:AX159"/>
    <mergeCell ref="AY155:BF155"/>
    <mergeCell ref="BG155:BN155"/>
    <mergeCell ref="A156:BN156"/>
    <mergeCell ref="A157:BN157"/>
    <mergeCell ref="AI155:AP155"/>
    <mergeCell ref="AQ155:AX155"/>
    <mergeCell ref="AY160:BF160"/>
    <mergeCell ref="BG160:BN160"/>
    <mergeCell ref="S161:Z161"/>
    <mergeCell ref="AA161:AH161"/>
    <mergeCell ref="AI161:AP161"/>
    <mergeCell ref="AQ161:AX161"/>
    <mergeCell ref="AY161:BF161"/>
    <mergeCell ref="BG161:BN161"/>
    <mergeCell ref="S160:Z160"/>
    <mergeCell ref="AA160:AH160"/>
    <mergeCell ref="A168:O168"/>
    <mergeCell ref="A169:BN169"/>
    <mergeCell ref="A170:O170"/>
    <mergeCell ref="A163:BQ163"/>
    <mergeCell ref="A164:BN164"/>
    <mergeCell ref="A165:BQ165"/>
    <mergeCell ref="A166:BN166"/>
    <mergeCell ref="AY42:BN42"/>
    <mergeCell ref="A42:B42"/>
    <mergeCell ref="C42:R42"/>
    <mergeCell ref="S42:AH42"/>
    <mergeCell ref="AI42:AX42"/>
    <mergeCell ref="A175:BN175"/>
    <mergeCell ref="A171:BN171"/>
    <mergeCell ref="A172:O172"/>
    <mergeCell ref="A173:BN173"/>
    <mergeCell ref="A174:O174"/>
    <mergeCell ref="A104:BQ104"/>
    <mergeCell ref="A105:BN105"/>
    <mergeCell ref="C59:X60"/>
    <mergeCell ref="C61:X61"/>
    <mergeCell ref="C62:X62"/>
    <mergeCell ref="AD61:AH61"/>
    <mergeCell ref="AN61:AR61"/>
    <mergeCell ref="Y59:AM59"/>
    <mergeCell ref="Y61:AC61"/>
  </mergeCells>
  <phoneticPr fontId="0" type="noConversion"/>
  <conditionalFormatting sqref="C63:C102">
    <cfRule type="cellIs" dxfId="1" priority="1" stopIfTrue="1" operator="equal">
      <formula>$C62</formula>
    </cfRule>
  </conditionalFormatting>
  <conditionalFormatting sqref="A53:B54 A175 A155:B155 A171 A41:B42 A158:B161 A164 A166 A169 A173 A39:B39 A51:B51 A44:B44 A46:B49 A149:B153 A105 A63:B102">
    <cfRule type="cellIs" dxfId="0" priority="2"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КПК1011080</vt:lpstr>
      <vt:lpstr>КПК1011080!Область_печати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1</cp:lastModifiedBy>
  <cp:lastPrinted>2020-01-12T09:02:55Z</cp:lastPrinted>
  <dcterms:created xsi:type="dcterms:W3CDTF">2016-08-10T10:53:25Z</dcterms:created>
  <dcterms:modified xsi:type="dcterms:W3CDTF">2026-03-10T10:26:32Z</dcterms:modified>
</cp:coreProperties>
</file>